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0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7" i="31"/>
  <c r="AZ93"/>
  <c r="AZ89"/>
  <c r="AZ85"/>
  <c r="AZ81"/>
  <c r="AZ77"/>
  <c r="AZ73"/>
  <c r="AZ69"/>
  <c r="AZ65"/>
  <c r="AZ61"/>
  <c r="AZ57"/>
  <c r="AZ53"/>
  <c r="AZ49"/>
  <c r="AZ45"/>
  <c r="AZ41"/>
  <c r="AZ37"/>
  <c r="AZ33"/>
  <c r="AZ29"/>
  <c r="AZ25"/>
  <c r="AZ21"/>
  <c r="AZ17"/>
  <c r="AZ13"/>
  <c r="AZ9"/>
  <c r="AZ5"/>
  <c r="AZ96" i="5"/>
  <c r="AZ92"/>
  <c r="AZ88"/>
  <c r="AZ84"/>
  <c r="AZ80"/>
  <c r="AZ76"/>
  <c r="AZ72"/>
  <c r="AZ68"/>
  <c r="AZ64"/>
  <c r="AZ60"/>
  <c r="AZ56"/>
  <c r="AZ52"/>
  <c r="AZ48"/>
  <c r="AZ44"/>
  <c r="AZ40"/>
  <c r="AZ36"/>
  <c r="AZ32"/>
  <c r="AZ28"/>
  <c r="AZ24"/>
  <c r="AZ20"/>
  <c r="AZ16"/>
  <c r="AZ12"/>
  <c r="AZ8"/>
  <c r="AZ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BW96"/>
  <c r="AZ96" s="1"/>
  <c r="BW95"/>
  <c r="AZ95" s="1"/>
  <c r="BW94"/>
  <c r="AZ94" s="1"/>
  <c r="BW93"/>
  <c r="BW92"/>
  <c r="AZ92" s="1"/>
  <c r="BW91"/>
  <c r="AZ91" s="1"/>
  <c r="BW90"/>
  <c r="AZ90" s="1"/>
  <c r="BW89"/>
  <c r="BW88"/>
  <c r="AZ88" s="1"/>
  <c r="BW87"/>
  <c r="AZ87" s="1"/>
  <c r="BW86"/>
  <c r="AZ86" s="1"/>
  <c r="BW85"/>
  <c r="BW84"/>
  <c r="AZ84" s="1"/>
  <c r="BW83"/>
  <c r="AZ83" s="1"/>
  <c r="BW82"/>
  <c r="AZ82" s="1"/>
  <c r="BW81"/>
  <c r="BW80"/>
  <c r="AZ80" s="1"/>
  <c r="BW79"/>
  <c r="AZ79" s="1"/>
  <c r="BW78"/>
  <c r="AZ78" s="1"/>
  <c r="BW77"/>
  <c r="BW76"/>
  <c r="AZ76" s="1"/>
  <c r="BW75"/>
  <c r="AZ75" s="1"/>
  <c r="BW74"/>
  <c r="AZ74" s="1"/>
  <c r="BW73"/>
  <c r="BW72"/>
  <c r="AZ72" s="1"/>
  <c r="BW71"/>
  <c r="AZ71" s="1"/>
  <c r="BW70"/>
  <c r="AZ70" s="1"/>
  <c r="BW69"/>
  <c r="BW68"/>
  <c r="AZ68" s="1"/>
  <c r="BW67"/>
  <c r="AZ67" s="1"/>
  <c r="BW66"/>
  <c r="AZ66" s="1"/>
  <c r="BW65"/>
  <c r="BW64"/>
  <c r="AZ64" s="1"/>
  <c r="BW63"/>
  <c r="AZ63" s="1"/>
  <c r="BW62"/>
  <c r="AZ62" s="1"/>
  <c r="BW61"/>
  <c r="BW60"/>
  <c r="AZ60" s="1"/>
  <c r="BW59"/>
  <c r="AZ59" s="1"/>
  <c r="BW58"/>
  <c r="AZ58" s="1"/>
  <c r="BW57"/>
  <c r="BW56"/>
  <c r="AZ56" s="1"/>
  <c r="BW55"/>
  <c r="AZ55" s="1"/>
  <c r="BW54"/>
  <c r="AZ54" s="1"/>
  <c r="BW53"/>
  <c r="BW52"/>
  <c r="AZ52" s="1"/>
  <c r="BW51"/>
  <c r="AZ51" s="1"/>
  <c r="BW50"/>
  <c r="AZ50" s="1"/>
  <c r="BW49"/>
  <c r="BW48"/>
  <c r="AZ48" s="1"/>
  <c r="BW47"/>
  <c r="AZ47" s="1"/>
  <c r="BW46"/>
  <c r="AZ46" s="1"/>
  <c r="BW45"/>
  <c r="BW44"/>
  <c r="AZ44" s="1"/>
  <c r="BW43"/>
  <c r="AZ43" s="1"/>
  <c r="BW42"/>
  <c r="AZ42" s="1"/>
  <c r="BW41"/>
  <c r="BW40"/>
  <c r="AZ40" s="1"/>
  <c r="BW39"/>
  <c r="AZ39" s="1"/>
  <c r="BW38"/>
  <c r="AZ38" s="1"/>
  <c r="BW37"/>
  <c r="BW36"/>
  <c r="AZ36" s="1"/>
  <c r="BW35"/>
  <c r="AZ35" s="1"/>
  <c r="BW34"/>
  <c r="AZ34" s="1"/>
  <c r="BW33"/>
  <c r="BW32"/>
  <c r="AZ32" s="1"/>
  <c r="BW31"/>
  <c r="AZ31" s="1"/>
  <c r="BW30"/>
  <c r="AZ30" s="1"/>
  <c r="BW29"/>
  <c r="BW28"/>
  <c r="AZ28" s="1"/>
  <c r="BW27"/>
  <c r="AZ27" s="1"/>
  <c r="BW26"/>
  <c r="AZ26" s="1"/>
  <c r="BW25"/>
  <c r="BW24"/>
  <c r="AZ24" s="1"/>
  <c r="BW23"/>
  <c r="AZ23" s="1"/>
  <c r="BW22"/>
  <c r="AZ22" s="1"/>
  <c r="BW21"/>
  <c r="BW20"/>
  <c r="AZ20" s="1"/>
  <c r="BW19"/>
  <c r="AZ19" s="1"/>
  <c r="BW18"/>
  <c r="AZ18" s="1"/>
  <c r="BW17"/>
  <c r="BW16"/>
  <c r="AZ16" s="1"/>
  <c r="BW15"/>
  <c r="AZ15" s="1"/>
  <c r="BW14"/>
  <c r="AZ14" s="1"/>
  <c r="BW13"/>
  <c r="BW12"/>
  <c r="AZ12" s="1"/>
  <c r="BW11"/>
  <c r="AZ11" s="1"/>
  <c r="BW10"/>
  <c r="AZ10" s="1"/>
  <c r="BW9"/>
  <c r="BW8"/>
  <c r="AZ8" s="1"/>
  <c r="BW7"/>
  <c r="AZ7" s="1"/>
  <c r="BW6"/>
  <c r="AZ6" s="1"/>
  <c r="BW5"/>
  <c r="BW4"/>
  <c r="AZ4" s="1"/>
  <c r="BW3"/>
  <c r="BW99" s="1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BW95"/>
  <c r="AZ95" s="1"/>
  <c r="BW94"/>
  <c r="AZ94" s="1"/>
  <c r="BW93"/>
  <c r="AZ93" s="1"/>
  <c r="BW92"/>
  <c r="BW91"/>
  <c r="AZ91" s="1"/>
  <c r="BW90"/>
  <c r="AZ90" s="1"/>
  <c r="BW89"/>
  <c r="AZ89" s="1"/>
  <c r="BW88"/>
  <c r="BW87"/>
  <c r="AZ87" s="1"/>
  <c r="BW86"/>
  <c r="AZ86" s="1"/>
  <c r="BW85"/>
  <c r="AZ85" s="1"/>
  <c r="BW84"/>
  <c r="BW83"/>
  <c r="AZ83" s="1"/>
  <c r="BW82"/>
  <c r="AZ82" s="1"/>
  <c r="BW81"/>
  <c r="AZ81" s="1"/>
  <c r="BW80"/>
  <c r="BW79"/>
  <c r="AZ79" s="1"/>
  <c r="BW78"/>
  <c r="AZ78" s="1"/>
  <c r="BW77"/>
  <c r="AZ77" s="1"/>
  <c r="BW76"/>
  <c r="BW75"/>
  <c r="AZ75" s="1"/>
  <c r="BW74"/>
  <c r="AZ74" s="1"/>
  <c r="BW73"/>
  <c r="AZ73" s="1"/>
  <c r="BW72"/>
  <c r="BW71"/>
  <c r="AZ71" s="1"/>
  <c r="BW70"/>
  <c r="AZ70" s="1"/>
  <c r="BW69"/>
  <c r="AZ69" s="1"/>
  <c r="BW68"/>
  <c r="BW67"/>
  <c r="AZ67" s="1"/>
  <c r="BW66"/>
  <c r="AZ66" s="1"/>
  <c r="BW65"/>
  <c r="AZ65" s="1"/>
  <c r="BW64"/>
  <c r="BW63"/>
  <c r="AZ63" s="1"/>
  <c r="BW62"/>
  <c r="AZ62" s="1"/>
  <c r="BW61"/>
  <c r="AZ61" s="1"/>
  <c r="BW60"/>
  <c r="BW59"/>
  <c r="AZ59" s="1"/>
  <c r="BW58"/>
  <c r="AZ58" s="1"/>
  <c r="BW57"/>
  <c r="AZ57" s="1"/>
  <c r="BW56"/>
  <c r="BW55"/>
  <c r="AZ55" s="1"/>
  <c r="BW54"/>
  <c r="AZ54" s="1"/>
  <c r="BW53"/>
  <c r="AZ53" s="1"/>
  <c r="BW52"/>
  <c r="BW51"/>
  <c r="AZ51" s="1"/>
  <c r="BW50"/>
  <c r="AZ50" s="1"/>
  <c r="BW49"/>
  <c r="AZ49" s="1"/>
  <c r="BW48"/>
  <c r="BW47"/>
  <c r="AZ47" s="1"/>
  <c r="BW46"/>
  <c r="AZ46" s="1"/>
  <c r="BW45"/>
  <c r="AZ45" s="1"/>
  <c r="BW44"/>
  <c r="BW43"/>
  <c r="AZ43" s="1"/>
  <c r="BW42"/>
  <c r="AZ42" s="1"/>
  <c r="BW41"/>
  <c r="AZ41" s="1"/>
  <c r="BW40"/>
  <c r="BW39"/>
  <c r="AZ39" s="1"/>
  <c r="BW38"/>
  <c r="AZ38" s="1"/>
  <c r="BW37"/>
  <c r="AZ37" s="1"/>
  <c r="BW36"/>
  <c r="BW35"/>
  <c r="AZ35" s="1"/>
  <c r="BW34"/>
  <c r="AZ34" s="1"/>
  <c r="BW33"/>
  <c r="AZ33" s="1"/>
  <c r="BW32"/>
  <c r="BW31"/>
  <c r="AZ31" s="1"/>
  <c r="BW30"/>
  <c r="AZ30" s="1"/>
  <c r="BW29"/>
  <c r="AZ29" s="1"/>
  <c r="BW28"/>
  <c r="BW27"/>
  <c r="AZ27" s="1"/>
  <c r="BW26"/>
  <c r="AZ26" s="1"/>
  <c r="BW25"/>
  <c r="AZ25" s="1"/>
  <c r="BW24"/>
  <c r="BW23"/>
  <c r="AZ23" s="1"/>
  <c r="BW22"/>
  <c r="AZ22" s="1"/>
  <c r="BW21"/>
  <c r="AZ21" s="1"/>
  <c r="BW20"/>
  <c r="BW19"/>
  <c r="AZ19" s="1"/>
  <c r="BW18"/>
  <c r="AZ18" s="1"/>
  <c r="BW17"/>
  <c r="AZ17" s="1"/>
  <c r="BW16"/>
  <c r="BW15"/>
  <c r="AZ15" s="1"/>
  <c r="BW14"/>
  <c r="AZ14" s="1"/>
  <c r="BW13"/>
  <c r="AZ13" s="1"/>
  <c r="BW12"/>
  <c r="BW11"/>
  <c r="AZ11" s="1"/>
  <c r="BW10"/>
  <c r="AZ10" s="1"/>
  <c r="BW9"/>
  <c r="AZ9" s="1"/>
  <c r="BW8"/>
  <c r="BW7"/>
  <c r="AZ7" s="1"/>
  <c r="BW6"/>
  <c r="AZ6" s="1"/>
  <c r="BW5"/>
  <c r="AZ5" s="1"/>
  <c r="BW4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i="1" l="1"/>
  <c r="BW99" i="6"/>
  <c r="AZ3" i="1"/>
  <c r="AZ99" s="1"/>
  <c r="BW99" i="11"/>
  <c r="AZ99"/>
  <c r="BW99" i="5"/>
  <c r="AZ3"/>
  <c r="AZ99" s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F12"/>
  <c r="AG12"/>
  <c r="AH12"/>
  <c r="AI12"/>
  <c r="AJ12"/>
  <c r="AE13"/>
  <c r="AF13"/>
  <c r="AG13"/>
  <c r="AH13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B22" i="62" s="1"/>
  <c r="AI22" i="14"/>
  <c r="AJ22"/>
  <c r="AB22" i="63" s="1"/>
  <c r="AE23" i="14"/>
  <c r="AF23"/>
  <c r="AB23" i="61" s="1"/>
  <c r="AG23" i="14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B30" i="62" s="1"/>
  <c r="AI30" i="14"/>
  <c r="AJ30"/>
  <c r="AB30" i="63" s="1"/>
  <c r="AE31" i="14"/>
  <c r="AF31"/>
  <c r="AB31" i="61" s="1"/>
  <c r="AG31" i="14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B35" i="63" s="1"/>
  <c r="AE36" i="14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B38" i="62" s="1"/>
  <c r="AI38" i="14"/>
  <c r="AJ38"/>
  <c r="AB38" i="63" s="1"/>
  <c r="AE39" i="14"/>
  <c r="AF39"/>
  <c r="AB39" i="61" s="1"/>
  <c r="AG39" i="14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B43" i="63" s="1"/>
  <c r="AE44" i="1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B46" i="62" s="1"/>
  <c r="AI46" i="14"/>
  <c r="AJ46"/>
  <c r="AB46" i="63" s="1"/>
  <c r="AE47" i="14"/>
  <c r="AF47"/>
  <c r="AB47" i="61" s="1"/>
  <c r="AG47" i="14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B51" i="63" s="1"/>
  <c r="AE52" i="14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B54" i="62" s="1"/>
  <c r="AI54" i="14"/>
  <c r="AJ54"/>
  <c r="AB54" i="63" s="1"/>
  <c r="AE55" i="14"/>
  <c r="AF55"/>
  <c r="AB55" i="61" s="1"/>
  <c r="AG55" i="14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B59" i="63" s="1"/>
  <c r="AE60" i="14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B62" i="62" s="1"/>
  <c r="AI62" i="14"/>
  <c r="AJ62"/>
  <c r="AB62" i="63" s="1"/>
  <c r="AE63" i="14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G70"/>
  <c r="AH70"/>
  <c r="AB70" i="62" s="1"/>
  <c r="AI70" i="14"/>
  <c r="AJ70"/>
  <c r="AE71"/>
  <c r="AF71"/>
  <c r="AB71" i="61" s="1"/>
  <c r="AG71" i="14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B78" i="62" s="1"/>
  <c r="AI78" i="14"/>
  <c r="AJ78"/>
  <c r="AB78" i="63" s="1"/>
  <c r="AE79" i="14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F84"/>
  <c r="AG84"/>
  <c r="AH84"/>
  <c r="AI84"/>
  <c r="AJ84"/>
  <c r="AE85"/>
  <c r="AF85"/>
  <c r="AG85"/>
  <c r="AH85"/>
  <c r="AI85"/>
  <c r="AJ85"/>
  <c r="AE86"/>
  <c r="AF86"/>
  <c r="AG86"/>
  <c r="AH86"/>
  <c r="AB86" i="62" s="1"/>
  <c r="AI86" i="14"/>
  <c r="AJ86"/>
  <c r="AE87"/>
  <c r="AF87"/>
  <c r="AB87" i="61" s="1"/>
  <c r="AG87" i="14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B91" i="62" s="1"/>
  <c r="AH91" i="14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B3" i="62" s="1"/>
  <c r="AH3" i="14"/>
  <c r="AI3"/>
  <c r="AJ3"/>
  <c r="AE3"/>
  <c r="AB3" i="61" s="1"/>
  <c r="X4" i="14"/>
  <c r="Y4"/>
  <c r="Z4"/>
  <c r="AA4"/>
  <c r="AA4" i="62" s="1"/>
  <c r="AB4" i="14"/>
  <c r="AC4"/>
  <c r="X5"/>
  <c r="Y5"/>
  <c r="AA5" i="61" s="1"/>
  <c r="Z5" i="14"/>
  <c r="AA5"/>
  <c r="AB5"/>
  <c r="AC5"/>
  <c r="AA5" i="63" s="1"/>
  <c r="X6" i="14"/>
  <c r="Y6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C8"/>
  <c r="X9"/>
  <c r="Y9"/>
  <c r="AA9" i="61" s="1"/>
  <c r="Z9" i="14"/>
  <c r="AA9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/>
  <c r="AB11"/>
  <c r="AC11"/>
  <c r="AA11" i="63" s="1"/>
  <c r="X12" i="14"/>
  <c r="Y12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Y14"/>
  <c r="Z14"/>
  <c r="AA14"/>
  <c r="AA14" i="62" s="1"/>
  <c r="AB14" i="14"/>
  <c r="AC14"/>
  <c r="X15"/>
  <c r="Y15"/>
  <c r="AA15" i="61" s="1"/>
  <c r="Z15" i="14"/>
  <c r="AA15"/>
  <c r="AB15"/>
  <c r="AC15"/>
  <c r="AA15" i="63" s="1"/>
  <c r="X16" i="14"/>
  <c r="Y16"/>
  <c r="Z16"/>
  <c r="AA16"/>
  <c r="AB16"/>
  <c r="AC16"/>
  <c r="X17"/>
  <c r="Y17"/>
  <c r="AA17" i="61" s="1"/>
  <c r="Z17" i="14"/>
  <c r="AA17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/>
  <c r="AB19"/>
  <c r="AC19"/>
  <c r="AA19" i="63" s="1"/>
  <c r="X20" i="14"/>
  <c r="Y20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Y22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C24"/>
  <c r="X25"/>
  <c r="Y25"/>
  <c r="AA25" i="61" s="1"/>
  <c r="Z25" i="14"/>
  <c r="AA25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/>
  <c r="AB27"/>
  <c r="AC27"/>
  <c r="AA27" i="63" s="1"/>
  <c r="X28" i="14"/>
  <c r="Y28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Y30"/>
  <c r="Z30"/>
  <c r="AA30"/>
  <c r="AA30" i="62" s="1"/>
  <c r="AB30" i="14"/>
  <c r="AC30"/>
  <c r="X31"/>
  <c r="Y31"/>
  <c r="AA31" i="61" s="1"/>
  <c r="Z31" i="14"/>
  <c r="AA31"/>
  <c r="AB31"/>
  <c r="AC31"/>
  <c r="AA31" i="63" s="1"/>
  <c r="X32" i="14"/>
  <c r="Y32"/>
  <c r="Z32"/>
  <c r="AA32"/>
  <c r="AB32"/>
  <c r="AC32"/>
  <c r="X33"/>
  <c r="Y33"/>
  <c r="AA33" i="61" s="1"/>
  <c r="Z33" i="14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AA35" i="63" s="1"/>
  <c r="X36" i="14"/>
  <c r="Y36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Y38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C40"/>
  <c r="X41"/>
  <c r="Y41"/>
  <c r="AA41" i="61" s="1"/>
  <c r="Z41" i="14"/>
  <c r="AA41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/>
  <c r="AB43"/>
  <c r="AC43"/>
  <c r="AA43" i="63" s="1"/>
  <c r="X44" i="14"/>
  <c r="Y4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Y46"/>
  <c r="Z46"/>
  <c r="AA46"/>
  <c r="AA46" i="62" s="1"/>
  <c r="AB46" i="14"/>
  <c r="AC46"/>
  <c r="X47"/>
  <c r="Y47"/>
  <c r="AA47" i="61" s="1"/>
  <c r="Z47" i="14"/>
  <c r="AA47"/>
  <c r="AB47"/>
  <c r="AC47"/>
  <c r="AA47" i="63" s="1"/>
  <c r="X48" i="14"/>
  <c r="Y48"/>
  <c r="Z48"/>
  <c r="AA48"/>
  <c r="AB48"/>
  <c r="AC48"/>
  <c r="X49"/>
  <c r="Y49"/>
  <c r="AA49" i="61" s="1"/>
  <c r="Z49" i="14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AA51" i="63" s="1"/>
  <c r="X52" i="14"/>
  <c r="Y52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Y5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C56"/>
  <c r="X57"/>
  <c r="Y57"/>
  <c r="AA57" i="61" s="1"/>
  <c r="Z57" i="14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AA59" i="63" s="1"/>
  <c r="X60" i="14"/>
  <c r="Y60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Y62"/>
  <c r="Z62"/>
  <c r="AA62"/>
  <c r="AA62" i="62" s="1"/>
  <c r="AB62" i="14"/>
  <c r="AC62"/>
  <c r="X63"/>
  <c r="Y63"/>
  <c r="AA63" i="61" s="1"/>
  <c r="Z63" i="14"/>
  <c r="AA63"/>
  <c r="AB63"/>
  <c r="AC63"/>
  <c r="AA63" i="63" s="1"/>
  <c r="X64" i="14"/>
  <c r="Y64"/>
  <c r="Z64"/>
  <c r="AA64"/>
  <c r="AB64"/>
  <c r="AC64"/>
  <c r="X65"/>
  <c r="Y65"/>
  <c r="AA65" i="61" s="1"/>
  <c r="Z65" i="14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AA67" i="63" s="1"/>
  <c r="X68" i="14"/>
  <c r="Y68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Y70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C72"/>
  <c r="X73"/>
  <c r="Y73"/>
  <c r="AA73" i="61" s="1"/>
  <c r="Z73" i="14"/>
  <c r="AA73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/>
  <c r="AB75"/>
  <c r="AC75"/>
  <c r="AA75" i="63" s="1"/>
  <c r="X76" i="14"/>
  <c r="Y76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Y78"/>
  <c r="Z78"/>
  <c r="AA78"/>
  <c r="AA78" i="62" s="1"/>
  <c r="AB78" i="14"/>
  <c r="AC78"/>
  <c r="X79"/>
  <c r="Y79"/>
  <c r="AA79" i="61" s="1"/>
  <c r="Z79" i="14"/>
  <c r="AA79"/>
  <c r="AB79"/>
  <c r="AC79"/>
  <c r="AA79" i="63" s="1"/>
  <c r="X80" i="14"/>
  <c r="Y80"/>
  <c r="Z80"/>
  <c r="AA80"/>
  <c r="AB80"/>
  <c r="AC80"/>
  <c r="X81"/>
  <c r="Y81"/>
  <c r="AA81" i="61" s="1"/>
  <c r="Z81" i="14"/>
  <c r="AA81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/>
  <c r="AB83"/>
  <c r="AC83"/>
  <c r="AA83" i="63" s="1"/>
  <c r="X84" i="14"/>
  <c r="Y8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Y86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C88"/>
  <c r="X89"/>
  <c r="Y89"/>
  <c r="AA89" i="61" s="1"/>
  <c r="Z89" i="14"/>
  <c r="AA89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/>
  <c r="AB91"/>
  <c r="AC91"/>
  <c r="X92"/>
  <c r="Y92"/>
  <c r="Z92"/>
  <c r="AA92"/>
  <c r="AA92" i="62" s="1"/>
  <c r="AB92" i="14"/>
  <c r="AC92"/>
  <c r="X93"/>
  <c r="Y93"/>
  <c r="AA93" i="61" s="1"/>
  <c r="Z93" i="14"/>
  <c r="AA93"/>
  <c r="AB93"/>
  <c r="AC93"/>
  <c r="AA93" i="63" s="1"/>
  <c r="X94" i="14"/>
  <c r="Y94"/>
  <c r="Z94"/>
  <c r="AA94"/>
  <c r="AA94" i="62" s="1"/>
  <c r="AB94" i="14"/>
  <c r="AC9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/>
  <c r="AB97"/>
  <c r="AC97"/>
  <c r="X98"/>
  <c r="Y98"/>
  <c r="Z98"/>
  <c r="AA98"/>
  <c r="AA98" i="62" s="1"/>
  <c r="AB98" i="14"/>
  <c r="AC98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Y94"/>
  <c r="Z94"/>
  <c r="AA94"/>
  <c r="Y95"/>
  <c r="Z95"/>
  <c r="Y96"/>
  <c r="Z96"/>
  <c r="AA96"/>
  <c r="AB96"/>
  <c r="Y97"/>
  <c r="Z97"/>
  <c r="AA97"/>
  <c r="Y98"/>
  <c r="Z98"/>
  <c r="AA98"/>
  <c r="AB3"/>
  <c r="AA3"/>
  <c r="Z3"/>
  <c r="Y3"/>
  <c r="Y4" i="62"/>
  <c r="Z4"/>
  <c r="Y5"/>
  <c r="Z5"/>
  <c r="AA5"/>
  <c r="AB5"/>
  <c r="Y6"/>
  <c r="Z6"/>
  <c r="Y7"/>
  <c r="Z7"/>
  <c r="AA7"/>
  <c r="Y8"/>
  <c r="Z8"/>
  <c r="AA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Y15"/>
  <c r="Z15"/>
  <c r="AA15"/>
  <c r="Y16"/>
  <c r="Z16"/>
  <c r="AA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Y23"/>
  <c r="Z23"/>
  <c r="AA23"/>
  <c r="Y24"/>
  <c r="Z24"/>
  <c r="AA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Y31"/>
  <c r="Z31"/>
  <c r="AA31"/>
  <c r="Y32"/>
  <c r="Z32"/>
  <c r="AA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Y39"/>
  <c r="Z39"/>
  <c r="AA39"/>
  <c r="Y40"/>
  <c r="Z40"/>
  <c r="AA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Y47"/>
  <c r="Z47"/>
  <c r="AA47"/>
  <c r="Y48"/>
  <c r="Z48"/>
  <c r="AA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Y55"/>
  <c r="Z55"/>
  <c r="AA55"/>
  <c r="Y56"/>
  <c r="Z56"/>
  <c r="AA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Y63"/>
  <c r="Z63"/>
  <c r="AA63"/>
  <c r="Y64"/>
  <c r="Z64"/>
  <c r="AA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Y71"/>
  <c r="Z71"/>
  <c r="AA71"/>
  <c r="Y72"/>
  <c r="Z72"/>
  <c r="AA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Y79"/>
  <c r="Z79"/>
  <c r="AA79"/>
  <c r="Y80"/>
  <c r="Z80"/>
  <c r="AA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Y87"/>
  <c r="Z87"/>
  <c r="AA87"/>
  <c r="Y88"/>
  <c r="Z88"/>
  <c r="AA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Y95"/>
  <c r="Z95"/>
  <c r="AA95"/>
  <c r="Y96"/>
  <c r="Z96"/>
  <c r="AA96"/>
  <c r="Y97"/>
  <c r="Z97"/>
  <c r="AA97"/>
  <c r="AB97"/>
  <c r="Y98"/>
  <c r="Z98"/>
  <c r="AB98"/>
  <c r="Z3"/>
  <c r="Y3"/>
  <c r="Y4" i="61"/>
  <c r="Z4"/>
  <c r="AA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BM99" i="14" l="1"/>
  <c r="AQ99" i="26"/>
  <c r="AR99"/>
  <c r="AO99" i="28"/>
  <c r="AQ99"/>
  <c r="AR99"/>
  <c r="AO99" i="27"/>
  <c r="AQ99"/>
  <c r="AO99" i="26"/>
  <c r="AQ99" i="30"/>
  <c r="AB97" i="63"/>
  <c r="AB93"/>
  <c r="AB93" i="61"/>
  <c r="AB89" i="63"/>
  <c r="AB89" i="61"/>
  <c r="AB85" i="63"/>
  <c r="AB81"/>
  <c r="AB81" i="61"/>
  <c r="AB77" i="63"/>
  <c r="AB77" i="61"/>
  <c r="AB73" i="63"/>
  <c r="AB73" i="61"/>
  <c r="AB69"/>
  <c r="AB65" i="63"/>
  <c r="AB65" i="61"/>
  <c r="AB61" i="63"/>
  <c r="AB61" i="61"/>
  <c r="AB57" i="63"/>
  <c r="AB53"/>
  <c r="AO99" i="24"/>
  <c r="AP99" i="28"/>
  <c r="AO99" i="30"/>
  <c r="AP99"/>
  <c r="AR99"/>
  <c r="AB69" i="63"/>
  <c r="AB82"/>
  <c r="AB70"/>
  <c r="AB98" i="61"/>
  <c r="AB86"/>
  <c r="AB82"/>
  <c r="AB70"/>
  <c r="AB66"/>
  <c r="AB62"/>
  <c r="AB54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8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C94"/>
  <c r="B95"/>
  <c r="C95"/>
  <c r="B96"/>
  <c r="C96"/>
  <c r="B97"/>
  <c r="C97"/>
  <c r="B98"/>
  <c r="F98" s="1"/>
  <c r="C98"/>
  <c r="C3"/>
  <c r="B3"/>
  <c r="B4" i="56"/>
  <c r="F4" s="1"/>
  <c r="C4"/>
  <c r="B5"/>
  <c r="C5"/>
  <c r="B6"/>
  <c r="F6" s="1"/>
  <c r="C6"/>
  <c r="B7"/>
  <c r="C7"/>
  <c r="B8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C38"/>
  <c r="C39"/>
  <c r="C40"/>
  <c r="L40" i="66" s="1"/>
  <c r="N40" s="1"/>
  <c r="E40" i="57" s="1"/>
  <c r="C41" i="39"/>
  <c r="C42"/>
  <c r="C43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K40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U26"/>
  <c r="U25"/>
  <c r="F25"/>
  <c r="U24"/>
  <c r="U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U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U81"/>
  <c r="F81"/>
  <c r="U80"/>
  <c r="U79"/>
  <c r="F79"/>
  <c r="U78"/>
  <c r="N78"/>
  <c r="U77"/>
  <c r="F77"/>
  <c r="U76"/>
  <c r="N76"/>
  <c r="U75"/>
  <c r="F75"/>
  <c r="U74"/>
  <c r="N74"/>
  <c r="F74"/>
  <c r="U73"/>
  <c r="F73"/>
  <c r="U72"/>
  <c r="N72"/>
  <c r="U71"/>
  <c r="F71"/>
  <c r="U70"/>
  <c r="N70"/>
  <c r="U69"/>
  <c r="F69"/>
  <c r="U68"/>
  <c r="N68"/>
  <c r="U67"/>
  <c r="F67"/>
  <c r="U66"/>
  <c r="N66"/>
  <c r="F66"/>
  <c r="U65"/>
  <c r="F65"/>
  <c r="U64"/>
  <c r="N64"/>
  <c r="U63"/>
  <c r="F63"/>
  <c r="U62"/>
  <c r="N62"/>
  <c r="U61"/>
  <c r="F61"/>
  <c r="U60"/>
  <c r="N60"/>
  <c r="U59"/>
  <c r="F59"/>
  <c r="U58"/>
  <c r="N58"/>
  <c r="F58"/>
  <c r="U57"/>
  <c r="F57"/>
  <c r="U56"/>
  <c r="N56"/>
  <c r="U55"/>
  <c r="F55"/>
  <c r="U54"/>
  <c r="N54"/>
  <c r="U53"/>
  <c r="F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U30"/>
  <c r="U29"/>
  <c r="N29"/>
  <c r="F29"/>
  <c r="U28"/>
  <c r="N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F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U6"/>
  <c r="N6"/>
  <c r="F6"/>
  <c r="U5"/>
  <c r="N5"/>
  <c r="U4"/>
  <c r="F4"/>
  <c r="U3"/>
  <c r="L99"/>
  <c r="A1"/>
  <c r="F7" l="1"/>
  <c r="F85" i="58"/>
  <c r="F31" i="61"/>
  <c r="F27" i="62"/>
  <c r="F23"/>
  <c r="F91" i="63"/>
  <c r="B99" i="58"/>
  <c r="B99" i="61"/>
  <c r="F4" i="58"/>
  <c r="F4" i="61"/>
  <c r="F75" i="62"/>
  <c r="B99" i="56"/>
  <c r="F97" i="61"/>
  <c r="F51" i="63"/>
  <c r="C99"/>
  <c r="C99" i="55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N75"/>
  <c r="N78"/>
  <c r="N79"/>
  <c r="N82"/>
  <c r="O82" s="1"/>
  <c r="N83"/>
  <c r="O83" s="1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O48"/>
  <c r="V56"/>
  <c r="O4"/>
  <c r="V9"/>
  <c r="V32"/>
  <c r="O32"/>
  <c r="V40"/>
  <c r="V16"/>
  <c r="O16"/>
  <c r="V24"/>
  <c r="V24" i="56"/>
  <c r="V26"/>
  <c r="V40"/>
  <c r="V51"/>
  <c r="N8" i="55"/>
  <c r="F9"/>
  <c r="I99"/>
  <c r="M99"/>
  <c r="N12"/>
  <c r="O12" s="1"/>
  <c r="F13"/>
  <c r="O14"/>
  <c r="G26"/>
  <c r="N28"/>
  <c r="O28" s="1"/>
  <c r="F29"/>
  <c r="N44"/>
  <c r="O44" s="1"/>
  <c r="F45"/>
  <c r="O46"/>
  <c r="N60"/>
  <c r="O60" s="1"/>
  <c r="F61"/>
  <c r="O64"/>
  <c r="O72"/>
  <c r="O80"/>
  <c r="O45" i="56"/>
  <c r="O65"/>
  <c r="V3" i="55"/>
  <c r="V94"/>
  <c r="V22" i="56"/>
  <c r="O31"/>
  <c r="V36"/>
  <c r="V38"/>
  <c r="O38"/>
  <c r="V47"/>
  <c r="V52"/>
  <c r="V67"/>
  <c r="V70"/>
  <c r="V91"/>
  <c r="V12" i="55"/>
  <c r="V28"/>
  <c r="V44"/>
  <c r="V60"/>
  <c r="V90"/>
  <c r="O11" i="56"/>
  <c r="O18"/>
  <c r="O32"/>
  <c r="V32"/>
  <c r="V48"/>
  <c r="O50"/>
  <c r="B99" i="55"/>
  <c r="F3"/>
  <c r="K99"/>
  <c r="F5"/>
  <c r="O19"/>
  <c r="N20"/>
  <c r="F21"/>
  <c r="N36"/>
  <c r="O36" s="1"/>
  <c r="F37"/>
  <c r="N52"/>
  <c r="O52" s="1"/>
  <c r="F53"/>
  <c r="O68"/>
  <c r="O76"/>
  <c r="O5" i="56"/>
  <c r="O21"/>
  <c r="O37"/>
  <c r="O53"/>
  <c r="O69"/>
  <c r="O77"/>
  <c r="O93"/>
  <c r="V70" i="55"/>
  <c r="V78"/>
  <c r="O78"/>
  <c r="O23" i="56"/>
  <c r="V28"/>
  <c r="V44"/>
  <c r="V58"/>
  <c r="O58"/>
  <c r="V63"/>
  <c r="V66"/>
  <c r="V74"/>
  <c r="O74"/>
  <c r="V82"/>
  <c r="V90"/>
  <c r="V95"/>
  <c r="J99" i="55"/>
  <c r="G6"/>
  <c r="N24"/>
  <c r="O24" s="1"/>
  <c r="N40"/>
  <c r="O40" s="1"/>
  <c r="N56"/>
  <c r="O56" s="1"/>
  <c r="O96"/>
  <c r="V38" i="58"/>
  <c r="V54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34"/>
  <c r="V50"/>
  <c r="V53"/>
  <c r="V66"/>
  <c r="V82"/>
  <c r="V85"/>
  <c r="V98"/>
  <c r="V64" i="55"/>
  <c r="V68"/>
  <c r="V72"/>
  <c r="V76"/>
  <c r="V80"/>
  <c r="V84"/>
  <c r="V88"/>
  <c r="V92"/>
  <c r="V96"/>
  <c r="F3" i="56"/>
  <c r="F99" s="1"/>
  <c r="V5"/>
  <c r="V9"/>
  <c r="V17"/>
  <c r="V21"/>
  <c r="V25"/>
  <c r="V29"/>
  <c r="V33"/>
  <c r="V37"/>
  <c r="V41"/>
  <c r="V45"/>
  <c r="V49"/>
  <c r="V53"/>
  <c r="V65"/>
  <c r="V69"/>
  <c r="V73"/>
  <c r="V77"/>
  <c r="V81"/>
  <c r="V85"/>
  <c r="V89"/>
  <c r="V97"/>
  <c r="N3" i="57"/>
  <c r="O30" i="58"/>
  <c r="N3" i="56"/>
  <c r="G88" i="57"/>
  <c r="N90"/>
  <c r="F91"/>
  <c r="K99" i="58"/>
  <c r="U99"/>
  <c r="F9"/>
  <c r="F17"/>
  <c r="V61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98" i="55" l="1"/>
  <c r="O22"/>
  <c r="O11"/>
  <c r="O86"/>
  <c r="O86" i="56"/>
  <c r="O22"/>
  <c r="O14" i="58"/>
  <c r="O66" i="56"/>
  <c r="O46"/>
  <c r="V41" i="58"/>
  <c r="F99" i="63"/>
  <c r="O39" i="56"/>
  <c r="O43"/>
  <c r="O27"/>
  <c r="V13" i="55"/>
  <c r="O95" i="56"/>
  <c r="O79"/>
  <c r="O71"/>
  <c r="O63"/>
  <c r="V74" i="58"/>
  <c r="O97"/>
  <c r="O51" i="55"/>
  <c r="V15" i="56"/>
  <c r="V35"/>
  <c r="V19"/>
  <c r="G37" i="57"/>
  <c r="O37" s="1"/>
  <c r="O91" i="56"/>
  <c r="O83"/>
  <c r="O75"/>
  <c r="O59"/>
  <c r="O95" i="55"/>
  <c r="O57" i="58"/>
  <c r="O7" i="56"/>
  <c r="O35" i="55"/>
  <c r="O87"/>
  <c r="O63"/>
  <c r="O27"/>
  <c r="O25" i="58"/>
  <c r="O3" i="55"/>
  <c r="O66" i="58"/>
  <c r="O26"/>
  <c r="O61"/>
  <c r="O45"/>
  <c r="O37"/>
  <c r="O29"/>
  <c r="G58" i="55"/>
  <c r="G50"/>
  <c r="O50" s="1"/>
  <c r="O9" i="58"/>
  <c r="O13" i="56"/>
  <c r="O78"/>
  <c r="O70"/>
  <c r="O62"/>
  <c r="O42"/>
  <c r="O26"/>
  <c r="O10"/>
  <c r="O6"/>
  <c r="O70" i="55"/>
  <c r="O91"/>
  <c r="O93" i="58"/>
  <c r="O77"/>
  <c r="O53"/>
  <c r="O21"/>
  <c r="O67" i="56"/>
  <c r="O57"/>
  <c r="V13"/>
  <c r="E99"/>
  <c r="O98"/>
  <c r="O90"/>
  <c r="O87"/>
  <c r="O54"/>
  <c r="O30"/>
  <c r="V10"/>
  <c r="O74" i="55"/>
  <c r="O90"/>
  <c r="G34"/>
  <c r="V34" s="1"/>
  <c r="O20"/>
  <c r="G10"/>
  <c r="V10" s="1"/>
  <c r="G12" i="56"/>
  <c r="V12" s="1"/>
  <c r="G8"/>
  <c r="V8" s="1"/>
  <c r="G4"/>
  <c r="V4" s="1"/>
  <c r="O94"/>
  <c r="O82"/>
  <c r="V78"/>
  <c r="V62"/>
  <c r="V61"/>
  <c r="O55"/>
  <c r="V42"/>
  <c r="V34"/>
  <c r="O25"/>
  <c r="O14"/>
  <c r="V6"/>
  <c r="G67" i="55"/>
  <c r="V67" s="1"/>
  <c r="O62"/>
  <c r="G59"/>
  <c r="V59" s="1"/>
  <c r="O38"/>
  <c r="E99"/>
  <c r="O75"/>
  <c r="O71"/>
  <c r="O39"/>
  <c r="O30"/>
  <c r="D99"/>
  <c r="O7"/>
  <c r="G91" i="58"/>
  <c r="V81"/>
  <c r="V77"/>
  <c r="G43"/>
  <c r="G27"/>
  <c r="V21"/>
  <c r="G11"/>
  <c r="V11" s="1"/>
  <c r="O22"/>
  <c r="O6"/>
  <c r="G77" i="57"/>
  <c r="V77" s="1"/>
  <c r="G61"/>
  <c r="V61" s="1"/>
  <c r="O56"/>
  <c r="G34"/>
  <c r="V34" s="1"/>
  <c r="G29"/>
  <c r="V29" s="1"/>
  <c r="G13"/>
  <c r="O13" s="1"/>
  <c r="G5"/>
  <c r="V5" s="1"/>
  <c r="O24"/>
  <c r="G75" i="58"/>
  <c r="V65"/>
  <c r="G59"/>
  <c r="O42"/>
  <c r="E99"/>
  <c r="O17"/>
  <c r="V5"/>
  <c r="V93"/>
  <c r="D99"/>
  <c r="G93" i="57"/>
  <c r="V93" s="1"/>
  <c r="G90"/>
  <c r="V90" s="1"/>
  <c r="G78"/>
  <c r="V78" s="1"/>
  <c r="G69"/>
  <c r="O69" s="1"/>
  <c r="G53"/>
  <c r="O53" s="1"/>
  <c r="G45"/>
  <c r="O45" s="1"/>
  <c r="O44"/>
  <c r="G25"/>
  <c r="V25" s="1"/>
  <c r="G21"/>
  <c r="V21" s="1"/>
  <c r="G10"/>
  <c r="V10" s="1"/>
  <c r="G9"/>
  <c r="V9" s="1"/>
  <c r="V40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3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13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V18"/>
  <c r="O18"/>
  <c r="O58"/>
  <c r="V58"/>
  <c r="N99" i="61"/>
  <c r="O10" i="55"/>
  <c r="F99" i="57"/>
  <c r="O80"/>
  <c r="V80"/>
  <c r="O6" i="55"/>
  <c r="V6"/>
  <c r="V26"/>
  <c r="O26"/>
  <c r="O93" i="57" l="1"/>
  <c r="V37"/>
  <c r="O5"/>
  <c r="O34" i="55"/>
  <c r="O9" i="57"/>
  <c r="O77"/>
  <c r="O16" i="56"/>
  <c r="O56" i="58"/>
  <c r="O90" i="57"/>
  <c r="O59" i="55"/>
  <c r="O12" i="56"/>
  <c r="O8"/>
  <c r="O4"/>
  <c r="O67" i="55"/>
  <c r="O91" i="58"/>
  <c r="V91"/>
  <c r="V43"/>
  <c r="O43"/>
  <c r="V27"/>
  <c r="O27"/>
  <c r="V69" i="57"/>
  <c r="O61"/>
  <c r="O34"/>
  <c r="O29"/>
  <c r="O25"/>
  <c r="O78"/>
  <c r="O21"/>
  <c r="O75" i="58"/>
  <c r="V75"/>
  <c r="O59"/>
  <c r="V59"/>
  <c r="O80"/>
  <c r="V45" i="57"/>
  <c r="O10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DA84" s="1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BY58" s="1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CZ6" s="1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12"/>
  <c r="CG95"/>
  <c r="CM7"/>
  <c r="DA7"/>
  <c r="CO93"/>
  <c r="CM95"/>
  <c r="CT95"/>
  <c r="DA95"/>
  <c r="BY46"/>
  <c r="DC19"/>
  <c r="DB95"/>
  <c r="DB87"/>
  <c r="DB83"/>
  <c r="DB75"/>
  <c r="DB67"/>
  <c r="DB63"/>
  <c r="DB42"/>
  <c r="DB37"/>
  <c r="DB33"/>
  <c r="DB29"/>
  <c r="DB25"/>
  <c r="BR99"/>
  <c r="DB3"/>
  <c r="BT96"/>
  <c r="DJ96" s="1"/>
  <c r="F96" i="40" s="1"/>
  <c r="DA96" i="54"/>
  <c r="BT37"/>
  <c r="BT32"/>
  <c r="BT28"/>
  <c r="BT24"/>
  <c r="BT8"/>
  <c r="CZ97"/>
  <c r="CZ77"/>
  <c r="CV4"/>
  <c r="BM56"/>
  <c r="BM96"/>
  <c r="DI96" s="1"/>
  <c r="E96" i="40" s="1"/>
  <c r="BM84" i="54"/>
  <c r="BM67"/>
  <c r="DI67" s="1"/>
  <c r="E67" i="40" s="1"/>
  <c r="BM62" i="54"/>
  <c r="BM42"/>
  <c r="BM40"/>
  <c r="DI40" s="1"/>
  <c r="E40" i="40" s="1"/>
  <c r="BM16" i="54"/>
  <c r="BM4"/>
  <c r="CO5"/>
  <c r="BF24"/>
  <c r="DH24" s="1"/>
  <c r="D24" i="40" s="1"/>
  <c r="BF96" i="54"/>
  <c r="BF56"/>
  <c r="BF46"/>
  <c r="DH46" s="1"/>
  <c r="D46" i="40" s="1"/>
  <c r="BF42" i="54"/>
  <c r="DH42" s="1"/>
  <c r="D42" i="40" s="1"/>
  <c r="BF32" i="54"/>
  <c r="BF28"/>
  <c r="BF16"/>
  <c r="BF14"/>
  <c r="DH14" s="1"/>
  <c r="D14" i="40" s="1"/>
  <c r="AY96" i="54"/>
  <c r="CG10"/>
  <c r="AY93"/>
  <c r="AY70"/>
  <c r="AY67"/>
  <c r="AY51"/>
  <c r="AY37"/>
  <c r="AY24"/>
  <c r="AR16"/>
  <c r="DF16" s="1"/>
  <c r="B16" i="40" s="1"/>
  <c r="AP99" i="54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BT72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A28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DH92" s="1"/>
  <c r="D92" i="40" s="1"/>
  <c r="BF97" i="54"/>
  <c r="BF17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H67" s="1"/>
  <c r="D67" i="40" s="1"/>
  <c r="DJ67" i="54"/>
  <c r="F67" i="40" s="1"/>
  <c r="BF69" i="54"/>
  <c r="DJ69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AY4"/>
  <c r="DG4" s="1"/>
  <c r="C4" i="40" s="1"/>
  <c r="AY6" i="54"/>
  <c r="AY8"/>
  <c r="DG8" s="1"/>
  <c r="C8" i="40" s="1"/>
  <c r="AY9" i="54"/>
  <c r="AY15"/>
  <c r="DG15" s="1"/>
  <c r="C15" i="40" s="1"/>
  <c r="AY17" i="54"/>
  <c r="DG17" s="1"/>
  <c r="C17" i="40" s="1"/>
  <c r="AY19" i="54"/>
  <c r="DJ19"/>
  <c r="F19" i="40" s="1"/>
  <c r="AY29" i="54"/>
  <c r="AY32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H58"/>
  <c r="D58" i="40" s="1"/>
  <c r="DI58" i="54"/>
  <c r="E58" i="40" s="1"/>
  <c r="AY62" i="54"/>
  <c r="DI62"/>
  <c r="E62" i="40" s="1"/>
  <c r="AY72" i="54"/>
  <c r="AY79"/>
  <c r="DG79" s="1"/>
  <c r="C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AY22"/>
  <c r="AY25"/>
  <c r="AY28"/>
  <c r="DJ28"/>
  <c r="F28" i="40" s="1"/>
  <c r="AY31" i="54"/>
  <c r="AY36"/>
  <c r="DG36" s="1"/>
  <c r="C36" i="40" s="1"/>
  <c r="CE36" i="54"/>
  <c r="AY39"/>
  <c r="DJ39"/>
  <c r="F39" i="40" s="1"/>
  <c r="AY44" i="54"/>
  <c r="DG44" s="1"/>
  <c r="C44" i="40" s="1"/>
  <c r="AY53" i="54"/>
  <c r="CE53"/>
  <c r="DJ57"/>
  <c r="F57" i="40" s="1"/>
  <c r="AY59" i="54"/>
  <c r="DJ59"/>
  <c r="F59" i="40" s="1"/>
  <c r="AY61" i="54"/>
  <c r="DG61" s="1"/>
  <c r="C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DG89" s="1"/>
  <c r="C89" i="40" s="1"/>
  <c r="CE89" i="54"/>
  <c r="AY91"/>
  <c r="AY92"/>
  <c r="AY94"/>
  <c r="DG94" s="1"/>
  <c r="C94" i="40" s="1"/>
  <c r="AV99" i="54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H26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11" i="54"/>
  <c r="E11" i="40" s="1"/>
  <c r="AR17" i="54"/>
  <c r="DF17" s="1"/>
  <c r="B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AR95" i="54"/>
  <c r="DF95" s="1"/>
  <c r="B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70"/>
  <c r="BX70"/>
  <c r="DG96"/>
  <c r="C96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H31" i="54"/>
  <c r="D31" i="40" s="1"/>
  <c r="AR35" i="54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AR38" i="54"/>
  <c r="DF38" s="1"/>
  <c r="B38" i="40" s="1"/>
  <c r="DG38" i="54"/>
  <c r="C38" i="40" s="1"/>
  <c r="AR40" i="54"/>
  <c r="DF40" s="1"/>
  <c r="B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G46" i="54"/>
  <c r="C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61" i="54" l="1"/>
  <c r="DD20"/>
  <c r="DD45"/>
  <c r="DD97"/>
  <c r="DD71"/>
  <c r="DD58"/>
  <c r="DD25"/>
  <c r="CW8"/>
  <c r="CW42"/>
  <c r="CW15"/>
  <c r="CW16"/>
  <c r="CP91"/>
  <c r="CP42"/>
  <c r="CP87"/>
  <c r="CP83"/>
  <c r="CP7"/>
  <c r="CP10"/>
  <c r="CI17"/>
  <c r="DK5"/>
  <c r="CB61"/>
  <c r="CB37"/>
  <c r="CB18"/>
  <c r="CB38"/>
  <c r="CB42"/>
  <c r="CB41"/>
  <c r="CB30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N3" i="24" s="1"/>
  <c r="K3" i="5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AF7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F99" i="40"/>
  <c r="AE3" i="29"/>
  <c r="AE99" s="1"/>
  <c r="G3" i="40"/>
  <c r="AE99" i="27"/>
  <c r="AE99" i="28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31"/>
  <c r="BA99" i="11"/>
  <c r="BA99" i="6"/>
  <c r="BA99" i="5"/>
  <c r="AC4" i="27"/>
  <c r="AD4" s="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AC3" s="1"/>
  <c r="W99" i="52"/>
  <c r="Q4" i="53"/>
  <c r="M3" i="28"/>
  <c r="AC3" s="1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G5" s="1"/>
  <c r="AC5" i="27"/>
  <c r="AD5" s="1"/>
  <c r="AC4" i="26"/>
  <c r="AD4" s="1"/>
  <c r="AC4" i="28"/>
  <c r="AD4" s="1"/>
  <c r="AG4" s="1"/>
  <c r="AC3" i="24"/>
  <c r="AD3" s="1"/>
  <c r="AG3" s="1"/>
  <c r="AD3" i="28"/>
  <c r="AG3" s="1"/>
  <c r="AC4" i="24"/>
  <c r="AD4" s="1"/>
  <c r="AG4" s="1"/>
  <c r="AC3" i="26"/>
  <c r="AD3" s="1"/>
  <c r="AC5" i="29"/>
  <c r="AD5" s="1"/>
  <c r="AD3" i="27"/>
  <c r="AD3" i="29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7"/>
  <c r="AD6" s="1"/>
  <c r="AC5" i="24"/>
  <c r="AD5" s="1"/>
  <c r="AG5" s="1"/>
  <c r="AC6" i="29"/>
  <c r="AD6" s="1"/>
  <c r="AC6" i="24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T6" i="52"/>
  <c r="M6" i="26" s="1"/>
  <c r="O6" i="52"/>
  <c r="Q6" s="1"/>
  <c r="M8" i="44"/>
  <c r="G4" i="62"/>
  <c r="A8" i="44"/>
  <c r="B8"/>
  <c r="D7"/>
  <c r="AF10"/>
  <c r="N7" i="27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6" i="26" l="1"/>
  <c r="AD6" s="1"/>
  <c r="AC7" i="27"/>
  <c r="AD7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G8" s="1"/>
  <c r="AC8" i="24"/>
  <c r="AD8" s="1"/>
  <c r="AG8" s="1"/>
  <c r="AC7" i="26"/>
  <c r="AD7" s="1"/>
  <c r="AC7" i="28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9"/>
  <c r="AD9" s="1"/>
  <c r="AC9" i="24"/>
  <c r="AD9" s="1"/>
  <c r="AG9" s="1"/>
  <c r="AC8" i="29"/>
  <c r="AD8" s="1"/>
  <c r="AC9" i="27"/>
  <c r="AD9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G12" i="44"/>
  <c r="AO9" i="14"/>
  <c r="E9" i="62" s="1"/>
  <c r="G9" s="1"/>
  <c r="O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1" i="26"/>
  <c r="AD11" s="1"/>
  <c r="AC12" i="24"/>
  <c r="AD12" s="1"/>
  <c r="AG12" s="1"/>
  <c r="AC12" i="28"/>
  <c r="AD12" s="1"/>
  <c r="AG12" s="1"/>
  <c r="AC12" i="27"/>
  <c r="AD12" s="1"/>
  <c r="J12" i="44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4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7"/>
  <c r="AD14" s="1"/>
  <c r="AC13" i="26"/>
  <c r="AD13" s="1"/>
  <c r="AC14" i="28"/>
  <c r="AD14" s="1"/>
  <c r="AG14" s="1"/>
  <c r="AC14" i="24"/>
  <c r="AD14" s="1"/>
  <c r="AG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5" i="29"/>
  <c r="AD15" s="1"/>
  <c r="AC15" i="28"/>
  <c r="AD15" s="1"/>
  <c r="AG15" s="1"/>
  <c r="AC15" i="24"/>
  <c r="AD15" s="1"/>
  <c r="AG15" s="1"/>
  <c r="AC14" i="26"/>
  <c r="AD14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4"/>
  <c r="AD17" s="1"/>
  <c r="AG17" s="1"/>
  <c r="AC17" i="29"/>
  <c r="AD17" s="1"/>
  <c r="AC16" i="26"/>
  <c r="AD16" s="1"/>
  <c r="AC17" i="27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8" i="27"/>
  <c r="AD18" s="1"/>
  <c r="G19" i="44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7"/>
  <c r="AD19" s="1"/>
  <c r="AC19" i="24"/>
  <c r="AD19" s="1"/>
  <c r="AG19" s="1"/>
  <c r="AC19" i="28"/>
  <c r="AD19" s="1"/>
  <c r="AG19" s="1"/>
  <c r="AC18" i="26"/>
  <c r="AD18" s="1"/>
  <c r="H20" i="44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G20" s="1"/>
  <c r="AC20" i="24"/>
  <c r="AD20" s="1"/>
  <c r="AG20" s="1"/>
  <c r="AC19" i="26"/>
  <c r="AD19" s="1"/>
  <c r="J20" i="44"/>
  <c r="AC20" i="29"/>
  <c r="AD20" s="1"/>
  <c r="G17" i="63"/>
  <c r="V17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4" l="1"/>
  <c r="AD21" s="1"/>
  <c r="AG21" s="1"/>
  <c r="AC21" i="27"/>
  <c r="AD21" s="1"/>
  <c r="AC21" i="29"/>
  <c r="AD21" s="1"/>
  <c r="AC20" i="26"/>
  <c r="AD20" s="1"/>
  <c r="AC21" i="28"/>
  <c r="AD21" s="1"/>
  <c r="AG21" s="1"/>
  <c r="G22" i="44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M20" i="14"/>
  <c r="E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4"/>
  <c r="AD22" s="1"/>
  <c r="AG22" s="1"/>
  <c r="AC22" i="28"/>
  <c r="AD22" s="1"/>
  <c r="AG22" s="1"/>
  <c r="AC22" i="29"/>
  <c r="AD22" s="1"/>
  <c r="AC21" i="26"/>
  <c r="AD21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G24" i="44"/>
  <c r="AC23" i="28"/>
  <c r="AD23" s="1"/>
  <c r="AG23" s="1"/>
  <c r="J23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3" i="26" l="1"/>
  <c r="AD23" s="1"/>
  <c r="AC24" i="27"/>
  <c r="AD24" s="1"/>
  <c r="AC24" i="24"/>
  <c r="AD24" s="1"/>
  <c r="AG24" s="1"/>
  <c r="AC24" i="28"/>
  <c r="AD24" s="1"/>
  <c r="AG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4" i="26" l="1"/>
  <c r="AD24" s="1"/>
  <c r="AC25" i="28"/>
  <c r="AD25" s="1"/>
  <c r="AG25" s="1"/>
  <c r="AC25" i="29"/>
  <c r="AD25" s="1"/>
  <c r="AC25" i="27"/>
  <c r="AD25" s="1"/>
  <c r="AC25" i="24"/>
  <c r="AD25" s="1"/>
  <c r="AG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6" i="26" l="1"/>
  <c r="AD26" s="1"/>
  <c r="AC27" i="24"/>
  <c r="AD27" s="1"/>
  <c r="AG27" s="1"/>
  <c r="AC27" i="29"/>
  <c r="AD27" s="1"/>
  <c r="AC27" i="27"/>
  <c r="AD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9"/>
  <c r="AD28" s="1"/>
  <c r="AC28" i="24"/>
  <c r="AD28" s="1"/>
  <c r="AG28" s="1"/>
  <c r="AC27" i="26"/>
  <c r="AD27" s="1"/>
  <c r="V23" i="61"/>
  <c r="V24" i="62"/>
  <c r="G29" i="44"/>
  <c r="J28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G29" s="1"/>
  <c r="AC29" i="24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G31" s="1"/>
  <c r="AC30" i="26"/>
  <c r="AD30" s="1"/>
  <c r="AC31" i="29"/>
  <c r="AD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G33" s="1"/>
  <c r="AC33" i="28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9"/>
  <c r="AD34" s="1"/>
  <c r="AC34" i="24"/>
  <c r="AD34" s="1"/>
  <c r="AG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9"/>
  <c r="AD35" s="1"/>
  <c r="AC35" i="24"/>
  <c r="AD35" s="1"/>
  <c r="AG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8"/>
  <c r="AD36" s="1"/>
  <c r="AG36" s="1"/>
  <c r="AC36" i="27"/>
  <c r="AD36" s="1"/>
  <c r="AC35" i="26"/>
  <c r="AD35" s="1"/>
  <c r="AC36" i="29"/>
  <c r="AD36" s="1"/>
  <c r="V33" i="61"/>
  <c r="H37" i="44"/>
  <c r="J36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6" i="26" l="1"/>
  <c r="AD36" s="1"/>
  <c r="AC37" i="28"/>
  <c r="AD37" s="1"/>
  <c r="AG37" s="1"/>
  <c r="AC37" i="27"/>
  <c r="AD37" s="1"/>
  <c r="AC37" i="24"/>
  <c r="AD37" s="1"/>
  <c r="AG37" s="1"/>
  <c r="AC37" i="29"/>
  <c r="AD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7"/>
  <c r="AD38" s="1"/>
  <c r="AC38" i="28"/>
  <c r="AD38" s="1"/>
  <c r="AG38" s="1"/>
  <c r="AC37" i="26"/>
  <c r="AD37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J39" i="44"/>
  <c r="T39" i="52"/>
  <c r="M39" i="26" s="1"/>
  <c r="O39" i="52"/>
  <c r="Q39" s="1"/>
  <c r="M40" i="53"/>
  <c r="V40" s="1"/>
  <c r="N40" i="28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G40" s="1"/>
  <c r="AC40" i="24"/>
  <c r="AD40" s="1"/>
  <c r="AG40" s="1"/>
  <c r="AC40" i="27"/>
  <c r="AD40" s="1"/>
  <c r="AC40" i="29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1" i="29"/>
  <c r="AD41" s="1"/>
  <c r="AC40" i="26"/>
  <c r="AD40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G44" s="1"/>
  <c r="AC43" i="26"/>
  <c r="AD43" s="1"/>
  <c r="AC44" i="27"/>
  <c r="AD44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9"/>
  <c r="AD46" s="1"/>
  <c r="AC46" i="27"/>
  <c r="AD46" s="1"/>
  <c r="AC45" i="26"/>
  <c r="AD45" s="1"/>
  <c r="V42" i="61"/>
  <c r="J46" i="44"/>
  <c r="Q50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6" i="26"/>
  <c r="AD46" s="1"/>
  <c r="AC47" i="29"/>
  <c r="AD47" s="1"/>
  <c r="AC47" i="24"/>
  <c r="AD47" s="1"/>
  <c r="AG47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4"/>
  <c r="AD48" s="1"/>
  <c r="AG48" s="1"/>
  <c r="AC48" i="29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8" l="1"/>
  <c r="AD49" s="1"/>
  <c r="AG49" s="1"/>
  <c r="AC49" i="29"/>
  <c r="AD49" s="1"/>
  <c r="AC49" i="24"/>
  <c r="AD49" s="1"/>
  <c r="AG49" s="1"/>
  <c r="AC49" i="27"/>
  <c r="AD49" s="1"/>
  <c r="AC48" i="26"/>
  <c r="AD48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1" i="26"/>
  <c r="AD51" s="1"/>
  <c r="AC52" i="29"/>
  <c r="AD52" s="1"/>
  <c r="AC52" i="27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G55" i="44"/>
  <c r="AM52" i="14"/>
  <c r="E52" i="61" s="1"/>
  <c r="G52" s="1"/>
  <c r="T54" i="52"/>
  <c r="M54" i="26" s="1"/>
  <c r="O54" i="52"/>
  <c r="Q54" s="1"/>
  <c r="K55" i="53"/>
  <c r="T55" s="1"/>
  <c r="O55"/>
  <c r="J55"/>
  <c r="S55" s="1"/>
  <c r="N55" i="24" s="1"/>
  <c r="N55" i="53"/>
  <c r="W55" s="1"/>
  <c r="N55" i="29" s="1"/>
  <c r="M55" i="53"/>
  <c r="V55" s="1"/>
  <c r="L55"/>
  <c r="U55" s="1"/>
  <c r="N55" i="27" s="1"/>
  <c r="Q58" i="44"/>
  <c r="M56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4"/>
  <c r="AD55" s="1"/>
  <c r="AG55" s="1"/>
  <c r="AC54" i="26"/>
  <c r="AD54" s="1"/>
  <c r="AC55" i="28"/>
  <c r="AD55" s="1"/>
  <c r="AG55" s="1"/>
  <c r="J55" i="44"/>
  <c r="O52" i="61"/>
  <c r="V52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G58" i="44"/>
  <c r="Q61"/>
  <c r="M58" i="53"/>
  <c r="V58" s="1"/>
  <c r="L58"/>
  <c r="U58" s="1"/>
  <c r="K58"/>
  <c r="T58" s="1"/>
  <c r="O58"/>
  <c r="J58"/>
  <c r="S58" s="1"/>
  <c r="N58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6"/>
  <c r="N58" i="27"/>
  <c r="N58" i="28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AC58" i="29"/>
  <c r="AD58" s="1"/>
  <c r="AC58" i="27"/>
  <c r="AD58" s="1"/>
  <c r="AC58" i="28"/>
  <c r="AD58" s="1"/>
  <c r="AG58" s="1"/>
  <c r="AC58" i="24"/>
  <c r="AD58" s="1"/>
  <c r="AG58" s="1"/>
  <c r="AC57" i="26"/>
  <c r="AD57" s="1"/>
  <c r="J58" i="44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9"/>
  <c r="AD59" s="1"/>
  <c r="AC59" i="27"/>
  <c r="AD59" s="1"/>
  <c r="AC59" i="28"/>
  <c r="AD59" s="1"/>
  <c r="AG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59" i="26" l="1"/>
  <c r="AD59" s="1"/>
  <c r="AC60" i="29"/>
  <c r="AD60" s="1"/>
  <c r="AC60" i="27"/>
  <c r="AD60" s="1"/>
  <c r="AC60" i="28"/>
  <c r="AD60" s="1"/>
  <c r="AG60" s="1"/>
  <c r="AC60" i="24"/>
  <c r="AD60" s="1"/>
  <c r="AG60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J62" i="44"/>
  <c r="AC61" i="26"/>
  <c r="AD61" s="1"/>
  <c r="G63" i="44"/>
  <c r="Q66"/>
  <c r="K63" i="53"/>
  <c r="T63" s="1"/>
  <c r="N63" i="26" s="1"/>
  <c r="O63" i="53"/>
  <c r="J63"/>
  <c r="S63" s="1"/>
  <c r="N63" i="24" s="1"/>
  <c r="N63" i="53"/>
  <c r="W63" s="1"/>
  <c r="M63"/>
  <c r="V63" s="1"/>
  <c r="N63" i="28" s="1"/>
  <c r="L63" i="5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N63" i="27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8"/>
  <c r="AD63" s="1"/>
  <c r="AG63" s="1"/>
  <c r="AC63" i="24"/>
  <c r="AD63" s="1"/>
  <c r="AG63" s="1"/>
  <c r="AC63" i="27"/>
  <c r="AD63" s="1"/>
  <c r="AC63" i="29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 i="24" s="1"/>
  <c r="N65" i="53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7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5" i="28"/>
  <c r="AD65" s="1"/>
  <c r="AG65" s="1"/>
  <c r="AC65" i="29"/>
  <c r="AD65" s="1"/>
  <c r="AC64" i="26"/>
  <c r="AD64" s="1"/>
  <c r="O60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9"/>
  <c r="AD68" s="1"/>
  <c r="AC68" i="27"/>
  <c r="AD68" s="1"/>
  <c r="AC68" i="24"/>
  <c r="AD68" s="1"/>
  <c r="AG68" s="1"/>
  <c r="AC67" i="26"/>
  <c r="AD67" s="1"/>
  <c r="H69" i="44"/>
  <c r="Q72"/>
  <c r="K69" i="53"/>
  <c r="T69" s="1"/>
  <c r="O69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8"/>
  <c r="N69" i="29"/>
  <c r="N69" i="26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G69" s="1"/>
  <c r="G70" i="44"/>
  <c r="AC69" i="29"/>
  <c r="AD69" s="1"/>
  <c r="AC68" i="26"/>
  <c r="AD68" s="1"/>
  <c r="AC69" i="24"/>
  <c r="AD69" s="1"/>
  <c r="AG69" s="1"/>
  <c r="J69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69" i="26" l="1"/>
  <c r="AD69" s="1"/>
  <c r="AC70" i="29"/>
  <c r="AD70" s="1"/>
  <c r="AC70" i="27"/>
  <c r="AD70" s="1"/>
  <c r="AC70" i="24"/>
  <c r="AD70" s="1"/>
  <c r="AG70" s="1"/>
  <c r="AC70" i="28"/>
  <c r="AD70" s="1"/>
  <c r="AG70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8"/>
  <c r="AD71" s="1"/>
  <c r="AG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4"/>
  <c r="AD72" s="1"/>
  <c r="AG72" s="1"/>
  <c r="AC72" i="28"/>
  <c r="AD72" s="1"/>
  <c r="AG72" s="1"/>
  <c r="AC72" i="29"/>
  <c r="AD72" s="1"/>
  <c r="AC72" i="27"/>
  <c r="AD72" s="1"/>
  <c r="AC71" i="26"/>
  <c r="AD71" s="1"/>
  <c r="J72" i="44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G73" s="1"/>
  <c r="AC72" i="26"/>
  <c r="AD72" s="1"/>
  <c r="AC73" i="24"/>
  <c r="AD73" s="1"/>
  <c r="AG73" s="1"/>
  <c r="AC73" i="27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4" i="29"/>
  <c r="AD74" s="1"/>
  <c r="AC74" i="27"/>
  <c r="AD74" s="1"/>
  <c r="AC73" i="26"/>
  <c r="AD73" s="1"/>
  <c r="AC74" i="24"/>
  <c r="AD74" s="1"/>
  <c r="AG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J76" i="44"/>
  <c r="AC76" i="27"/>
  <c r="AD76" s="1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6" i="26"/>
  <c r="AD76" s="1"/>
  <c r="AC77" i="24"/>
  <c r="AD77" s="1"/>
  <c r="AG77" s="1"/>
  <c r="AC77" i="29"/>
  <c r="AD77" s="1"/>
  <c r="AC77" i="27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8" i="24"/>
  <c r="AD78" s="1"/>
  <c r="AG78" s="1"/>
  <c r="AC78" i="28"/>
  <c r="AD78" s="1"/>
  <c r="AG78" s="1"/>
  <c r="AC77" i="26"/>
  <c r="AD77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H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G81" i="44" s="1"/>
  <c r="B81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80" i="29"/>
  <c r="AD80" s="1"/>
  <c r="AC79" i="26"/>
  <c r="AD79" s="1"/>
  <c r="J80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1" i="28"/>
  <c r="AD81" s="1"/>
  <c r="AG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G82" s="1"/>
  <c r="AC82" i="28"/>
  <c r="AD82" s="1"/>
  <c r="AG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O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7" l="1"/>
  <c r="AD83" s="1"/>
  <c r="AC83" i="29"/>
  <c r="AD83" s="1"/>
  <c r="AC83" i="28"/>
  <c r="AD83" s="1"/>
  <c r="AG83" s="1"/>
  <c r="AC82" i="26"/>
  <c r="AD82" s="1"/>
  <c r="AC83" i="24"/>
  <c r="AD83" s="1"/>
  <c r="AG83" s="1"/>
  <c r="J83" i="44"/>
  <c r="V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G84" s="1"/>
  <c r="AC84" i="24"/>
  <c r="AD84" s="1"/>
  <c r="AG84" s="1"/>
  <c r="AC83" i="26"/>
  <c r="AD83" s="1"/>
  <c r="AC84" i="27"/>
  <c r="AD84" s="1"/>
  <c r="J84" i="44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9" l="1"/>
  <c r="AD85" s="1"/>
  <c r="AC85" i="24"/>
  <c r="AD85" s="1"/>
  <c r="AG85" s="1"/>
  <c r="AC85" i="28"/>
  <c r="AD85" s="1"/>
  <c r="AG85" s="1"/>
  <c r="AC84" i="26"/>
  <c r="AD84" s="1"/>
  <c r="AC85" i="27"/>
  <c r="AD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8"/>
  <c r="AD87" s="1"/>
  <c r="AG87" s="1"/>
  <c r="AC87" i="29"/>
  <c r="AD87" s="1"/>
  <c r="AC86" i="26"/>
  <c r="AD86" s="1"/>
  <c r="AC87" i="24"/>
  <c r="AD87" s="1"/>
  <c r="AG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G88" s="1"/>
  <c r="AC88" i="24"/>
  <c r="AD88" s="1"/>
  <c r="AG88" s="1"/>
  <c r="AC88" i="29"/>
  <c r="AD88" s="1"/>
  <c r="AC87" i="26"/>
  <c r="AD87" s="1"/>
  <c r="O83" i="62"/>
  <c r="H89" i="44"/>
  <c r="V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6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8" i="26"/>
  <c r="AD88" s="1"/>
  <c r="AC89" i="24"/>
  <c r="AD89" s="1"/>
  <c r="AG89" s="1"/>
  <c r="AC89" i="28"/>
  <c r="AD89" s="1"/>
  <c r="AG89" s="1"/>
  <c r="AC89" i="27"/>
  <c r="AD89" s="1"/>
  <c r="J89" i="44"/>
  <c r="G90"/>
  <c r="Q93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9"/>
  <c r="N90" i="27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4" l="1"/>
  <c r="AD90" s="1"/>
  <c r="AG90" s="1"/>
  <c r="AC90" i="28"/>
  <c r="AD90" s="1"/>
  <c r="AG90" s="1"/>
  <c r="AC89" i="26"/>
  <c r="AD89" s="1"/>
  <c r="AC90" i="29"/>
  <c r="AD90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J94" i="44" l="1"/>
  <c r="AC94" i="28"/>
  <c r="AD94" s="1"/>
  <c r="AG94" s="1"/>
  <c r="AC94" i="24"/>
  <c r="AD94" s="1"/>
  <c r="AG94" s="1"/>
  <c r="AC94" i="29"/>
  <c r="AD94" s="1"/>
  <c r="O90" i="61"/>
  <c r="AC94" i="27"/>
  <c r="AD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4" i="26" l="1"/>
  <c r="AD94" s="1"/>
  <c r="AC95" i="28"/>
  <c r="AD95" s="1"/>
  <c r="AG95" s="1"/>
  <c r="AC95" i="29"/>
  <c r="AD95" s="1"/>
  <c r="AC95" i="24"/>
  <c r="AD95" s="1"/>
  <c r="AG95" s="1"/>
  <c r="AC95" i="27"/>
  <c r="AD95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G96" s="1"/>
  <c r="AC96" i="28"/>
  <c r="AD96" s="1"/>
  <c r="AG96" s="1"/>
  <c r="AC95" i="26"/>
  <c r="AD95" s="1"/>
  <c r="AC96" i="29"/>
  <c r="AD96" s="1"/>
  <c r="AC96" i="27"/>
  <c r="AD96" s="1"/>
  <c r="J96" i="44"/>
  <c r="O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G97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V96" i="63"/>
  <c r="G101" i="44"/>
  <c r="J101" s="1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G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<sst xmlns="http://schemas.openxmlformats.org/spreadsheetml/2006/main" count="8020" uniqueCount="524">
  <si>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</si>
  <si>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</si>
  <si>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</si>
  <si>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</si>
  <si>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</si>
  <si>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</si>
  <si>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</si>
  <si>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</si>
  <si>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</si>
  <si>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</si>
  <si>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</si>
  <si>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</si>
  <si>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</si>
  <si>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</si>
  <si>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</si>
  <si>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</si>
  <si>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</si>
  <si>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</si>
  <si>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</si>
  <si>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</si>
  <si>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</si>
  <si>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</si>
  <si>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</si>
  <si>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</si>
  <si>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</si>
  <si>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</si>
  <si>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</si>
  <si>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</si>
  <si>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</si>
  <si>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</si>
  <si>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</si>
  <si>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</si>
  <si>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</si>
  <si>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</si>
  <si>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</si>
  <si>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</si>
  <si>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</si>
  <si>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</si>
  <si>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</si>
  <si>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</si>
  <si>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</si>
  <si>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</si>
  <si>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</si>
  <si>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</si>
  <si>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</si>
  <si>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</si>
  <si>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</si>
  <si>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</si>
  <si>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</si>
  <si>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</si>
  <si>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</si>
  <si>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</si>
  <si>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</si>
  <si>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</si>
  <si>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</si>
  <si>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</si>
  <si>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</si>
  <si>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</si>
  <si>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</si>
  <si>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</si>
  <si>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</si>
  <si>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</si>
  <si>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</si>
  <si>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</si>
  <si>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</si>
  <si>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</si>
  <si>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</si>
  <si>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</si>
  <si>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</si>
  <si>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</si>
  <si>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</si>
  <si>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</si>
  <si>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</si>
  <si>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</si>
  <si>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</si>
  <si>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</si>
  <si>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</si>
  <si>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</si>
  <si>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</si>
  <si>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</si>
  <si>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</si>
  <si>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</si>
  <si>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</si>
  <si>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</si>
  <si>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</si>
  <si>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</si>
  <si>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</si>
  <si>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</si>
  <si>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</si>
  <si>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</si>
  <si>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</si>
  <si>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</si>
  <si>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</si>
  <si>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</si>
  <si>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</si>
  <si>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</si>
  <si>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</si>
  <si>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</si>
  <si>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</si>
  <si>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</si>
  <si>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</si>
  <si>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</si>
  <si>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</si>
  <si>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</si>
  <si>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</si>
  <si>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</si>
  <si>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</si>
  <si>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</si>
  <si>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</si>
  <si>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</si>
  <si>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</si>
  <si>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</si>
  <si>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</si>
  <si>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</si>
  <si>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</si>
  <si>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</si>
  <si>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</si>
  <si>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</si>
  <si>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</si>
  <si>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</si>
  <si>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</si>
  <si>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</si>
  <si>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</si>
  <si>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</si>
  <si>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</si>
  <si>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</si>
  <si>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</si>
  <si>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</si>
  <si>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</si>
  <si>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</si>
  <si>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</si>
  <si>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</si>
  <si>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</si>
  <si>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</si>
  <si>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</si>
  <si>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</si>
  <si>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</si>
  <si>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</si>
  <si>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</si>
  <si>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</si>
  <si>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</si>
  <si>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</si>
  <si>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</si>
  <si>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</si>
  <si>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</si>
  <si>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</si>
  <si>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</si>
  <si>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</si>
  <si>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</si>
  <si>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</si>
  <si>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</si>
  <si>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</si>
  <si>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</si>
  <si>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</si>
  <si>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</si>
  <si>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</si>
  <si>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</si>
  <si>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</si>
  <si>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</si>
  <si>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</si>
  <si>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</si>
  <si>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</si>
  <si>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</si>
  <si>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</si>
  <si>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</si>
  <si>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</si>
  <si>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</si>
  <si>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</si>
  <si>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</si>
  <si>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</si>
  <si>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</si>
  <si>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</si>
  <si>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</si>
  <si>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</si>
  <si>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</si>
  <si>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</si>
  <si>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</si>
  <si>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</si>
  <si>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</si>
  <si>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</si>
  <si>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</si>
  <si>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</si>
  <si>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</si>
  <si>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</si>
  <si>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</si>
  <si>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</si>
  <si>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</si>
  <si>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</si>
  <si>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</si>
  <si>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</si>
  <si>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</si>
  <si>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</si>
  <si>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</si>
  <si>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</si>
  <si>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</si>
  <si>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</si>
  <si>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</si>
  <si>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</si>
  <si>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</si>
  <si>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</si>
  <si>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</si>
  <si>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</si>
  <si>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</si>
  <si>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</si>
  <si>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</si>
  <si>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</si>
  <si>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</si>
  <si>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</si>
  <si>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</si>
  <si>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</si>
  <si>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</si>
  <si>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</si>
  <si>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</si>
  <si>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</si>
  <si>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</si>
  <si>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</si>
  <si>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</si>
  <si>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</si>
  <si>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</si>
  <si>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</si>
  <si>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</si>
  <si>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</si>
  <si>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</si>
  <si>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</si>
  <si>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</si>
  <si>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</si>
  <si>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</si>
  <si>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</si>
  <si>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</si>
  <si>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</si>
  <si>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</si>
  <si>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</si>
  <si>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</si>
  <si>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</si>
  <si>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</si>
  <si>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</si>
  <si>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</si>
  <si>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</si>
  <si>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</si>
  <si>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</si>
  <si>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</si>
  <si>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</si>
  <si>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</si>
  <si>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</si>
  <si>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</si>
  <si>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</si>
  <si>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</si>
  <si>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</si>
  <si>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</si>
  <si>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</si>
  <si>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</si>
  <si>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</si>
  <si>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</si>
  <si>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</si>
  <si>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</si>
  <si>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</si>
  <si>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</si>
  <si>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</si>
  <si>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</si>
  <si>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</si>
  <si>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</si>
  <si>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</si>
  <si>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</si>
  <si>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</si>
  <si>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</si>
  <si>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</si>
  <si>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</si>
  <si>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</si>
  <si>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</si>
  <si>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</si>
  <si>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</si>
  <si>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</si>
  <si>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</si>
  <si>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</si>
  <si>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</si>
  <si>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</si>
  <si>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</si>
  <si>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</si>
  <si>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</si>
  <si>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</si>
  <si>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</si>
  <si>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</si>
  <si>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</si>
  <si>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</si>
  <si>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</si>
  <si>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</si>
  <si>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</si>
  <si>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</si>
  <si>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</si>
  <si>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</si>
  <si>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</si>
  <si>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</si>
  <si>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</si>
  <si>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</si>
  <si>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</si>
  <si>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</si>
  <si>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</si>
  <si>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</si>
  <si>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</si>
  <si>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</si>
  <si>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</si>
  <si>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</si>
  <si>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</si>
  <si>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</si>
  <si>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</si>
  <si>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</si>
  <si>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</si>
  <si>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</si>
  <si>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</si>
  <si>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</si>
  <si>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</si>
  <si>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</si>
  <si>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</si>
  <si>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</si>
  <si>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</si>
  <si>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</si>
  <si>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</si>
  <si>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</si>
  <si>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</si>
  <si>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</si>
  <si>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</si>
  <si>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</si>
  <si>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</si>
  <si>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</si>
  <si>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</si>
  <si>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</si>
  <si>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</si>
  <si>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</si>
  <si>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</si>
  <si>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</si>
  <si>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</si>
  <si>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</si>
  <si>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</si>
  <si>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</si>
  <si>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</si>
  <si>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</si>
  <si>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</si>
  <si>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</si>
  <si>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</si>
  <si>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</si>
  <si>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</si>
  <si>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</si>
  <si>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</si>
  <si>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</si>
  <si>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</si>
  <si>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</si>
  <si>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</si>
  <si>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</si>
  <si>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</si>
  <si>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</si>
  <si>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</si>
  <si>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</si>
  <si>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</si>
  <si>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</si>
  <si>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</si>
  <si>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</si>
  <si>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</si>
  <si>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</si>
  <si>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</si>
  <si>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</si>
  <si>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</si>
  <si>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</si>
  <si>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</si>
  <si>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</si>
  <si>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</si>
  <si>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</si>
  <si>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</si>
  <si>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</si>
  <si>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</si>
  <si>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</si>
  <si>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</si>
  <si>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</si>
  <si>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</si>
  <si>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</si>
  <si>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</si>
  <si>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</si>
  <si>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</si>
  <si>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</si>
  <si>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</si>
  <si>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</si>
  <si>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</si>
  <si>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</si>
  <si>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</si>
  <si>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</si>
  <si>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</si>
  <si>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</si>
  <si>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</si>
  <si>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</si>
  <si>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</si>
  <si>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</si>
  <si>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</si>
  <si>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</si>
  <si>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</si>
  <si>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</si>
  <si>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</si>
  <si>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</si>
  <si>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</si>
  <si>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</si>
  <si>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</si>
  <si>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</si>
  <si>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</si>
  <si>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</si>
  <si>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</si>
  <si>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</si>
  <si>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</si>
  <si>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</si>
  <si>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</si>
  <si>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</si>
  <si>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</si>
  <si>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</si>
  <si>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</si>
  <si>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</si>
  <si>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</si>
  <si>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</si>
  <si>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</si>
  <si>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</si>
  <si>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</si>
  <si>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</si>
  <si>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</si>
  <si>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</si>
  <si>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</si>
  <si>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</si>
  <si>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</si>
  <si>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</si>
  <si>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</si>
  <si>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</si>
  <si>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</si>
  <si>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</si>
  <si>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</si>
  <si>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</si>
  <si>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</si>
  <si>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</si>
  <si>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</si>
  <si>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</si>
  <si>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</si>
  <si>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</si>
  <si>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</si>
  <si>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</si>
  <si>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</si>
  <si>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</si>
  <si>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</si>
  <si>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</si>
  <si>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63IS2022/05/29</t>
  </si>
  <si>
    <t>BRBCL(ER-34)</t>
  </si>
  <si>
    <t>FSTPP I &amp; II(ER-34)</t>
  </si>
  <si>
    <t>KGSU1AND2(SR-33)</t>
  </si>
  <si>
    <t>KGSU3AND4(SR-33)</t>
  </si>
  <si>
    <t>KHSTPP-II(ER-34)</t>
  </si>
  <si>
    <t>KKNP(SR-33)</t>
  </si>
  <si>
    <t>KUDGI(SR-33)</t>
  </si>
  <si>
    <t>MAPS(SR-33)</t>
  </si>
  <si>
    <t>NLCEXP(SR-33)</t>
  </si>
  <si>
    <t>NLCIIST1(SR-33)</t>
  </si>
  <si>
    <t>NLCIIST2(SR-33)</t>
  </si>
  <si>
    <t>NLCTS2EXP(SR-33)</t>
  </si>
  <si>
    <t>NNTPP(SR-33)</t>
  </si>
  <si>
    <t>NTPL(SR-33)</t>
  </si>
  <si>
    <t>RSTPSU1TO6(SR-33)</t>
  </si>
  <si>
    <t>RSTPSU7(SR-33)</t>
  </si>
  <si>
    <t>SASAN(WR-29)</t>
  </si>
  <si>
    <t>SIMHST2(SR-33)</t>
  </si>
  <si>
    <t>TALA(ER-34)</t>
  </si>
  <si>
    <t>TALST2(SR-33)</t>
  </si>
  <si>
    <t>VALLURNTECL(SR-33)</t>
  </si>
  <si>
    <t>SHPPBPL</t>
  </si>
  <si>
    <t>JPL</t>
  </si>
  <si>
    <t>HP</t>
  </si>
  <si>
    <t>Teesta_III</t>
  </si>
  <si>
    <t>APNRL</t>
  </si>
  <si>
    <t>JPL-2</t>
  </si>
  <si>
    <t>PCKL</t>
  </si>
  <si>
    <t>SEILP2</t>
  </si>
  <si>
    <t>JHABUA_IPP</t>
  </si>
  <si>
    <t>KSK_MAHANADI</t>
  </si>
  <si>
    <t>SORANG_HEP</t>
  </si>
  <si>
    <t>JSWEL</t>
  </si>
  <si>
    <t>Manipur_Ben</t>
  </si>
  <si>
    <t>GMRKEL</t>
  </si>
  <si>
    <t>ITCWIND</t>
  </si>
  <si>
    <t>PNRENG7077</t>
  </si>
  <si>
    <t>GEE_HP</t>
  </si>
  <si>
    <t>HP-GOVT</t>
  </si>
  <si>
    <t>CHANJUII</t>
  </si>
  <si>
    <t>TS1PL_BKN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</si>
  <si>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</si>
  <si>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</si>
  <si>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</si>
  <si>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</si>
  <si>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</si>
  <si>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</si>
  <si>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</si>
  <si>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</si>
  <si>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</si>
  <si>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</si>
  <si>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</si>
  <si>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</si>
  <si>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</si>
  <si>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</si>
  <si>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</si>
  <si>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</si>
  <si>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DADRT2(NR-81)</t>
  </si>
  <si>
    <t>DHAULIGNGA(NR-81)</t>
  </si>
  <si>
    <t>DULHASTI(NR-81)</t>
  </si>
  <si>
    <t>JHAJJAR(NR-81)</t>
  </si>
  <si>
    <t>KOTESHWR(NR-81)</t>
  </si>
  <si>
    <t>NAPP(NR-81)</t>
  </si>
  <si>
    <t>NJPC(NR-81)</t>
  </si>
  <si>
    <t>PARBATI3(NR-81)</t>
  </si>
  <si>
    <t>RAPPB(NR-81)</t>
  </si>
  <si>
    <t>RAPPC(NR-81)</t>
  </si>
  <si>
    <t>RIHAND1(NR-81)</t>
  </si>
  <si>
    <t>RIHAND2(NR-81)</t>
  </si>
  <si>
    <t>RIHAND3(NR-81)</t>
  </si>
  <si>
    <t>SALAL(NR-81)</t>
  </si>
  <si>
    <t>SEWA2(NR-81)</t>
  </si>
  <si>
    <t>SINGRAULI(NR-81)</t>
  </si>
  <si>
    <t>SINGRAULI_HYDRO(NR-81)</t>
  </si>
  <si>
    <t>TANAKPUR(NR-81)</t>
  </si>
  <si>
    <t>TEHRI(NR-81)</t>
  </si>
  <si>
    <t>UNCHAHAR1(NR-81)</t>
  </si>
  <si>
    <t>UNCHAHAR2(NR-81)</t>
  </si>
  <si>
    <t>UNCHAHAR3(NR-81)</t>
  </si>
  <si>
    <t>UNCHAHAR4(NR-81)</t>
  </si>
  <si>
    <t>URI2(NR-81)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</si>
</sst>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" fillId="30" borderId="0" xfId="1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91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91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91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91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91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91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91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91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91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91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91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91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91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91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91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91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91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91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91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91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94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94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94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94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94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94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94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94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90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90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90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90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90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90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90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90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88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88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88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88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88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88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88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88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86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86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86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245</v>
          </cell>
          <cell r="E52">
            <v>0</v>
          </cell>
          <cell r="H52">
            <v>62</v>
          </cell>
          <cell r="I52">
            <v>0</v>
          </cell>
          <cell r="J52">
            <v>86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84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84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84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84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84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84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84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84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84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84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84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84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84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84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84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84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84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84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84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84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82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82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245</v>
          </cell>
          <cell r="E75">
            <v>0</v>
          </cell>
          <cell r="H75">
            <v>62</v>
          </cell>
          <cell r="I75">
            <v>0</v>
          </cell>
          <cell r="J75">
            <v>82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245</v>
          </cell>
          <cell r="E76">
            <v>0</v>
          </cell>
          <cell r="H76">
            <v>62</v>
          </cell>
          <cell r="I76">
            <v>0</v>
          </cell>
          <cell r="J76">
            <v>82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245</v>
          </cell>
          <cell r="E77">
            <v>0</v>
          </cell>
          <cell r="H77">
            <v>62</v>
          </cell>
          <cell r="I77">
            <v>0</v>
          </cell>
          <cell r="J77">
            <v>82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245</v>
          </cell>
          <cell r="E78">
            <v>0</v>
          </cell>
          <cell r="H78">
            <v>62</v>
          </cell>
          <cell r="I78">
            <v>0</v>
          </cell>
          <cell r="J78">
            <v>82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82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82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84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84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84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84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92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92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92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94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94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94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94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92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92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92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92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92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92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92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92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92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297.36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297.36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297.36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297.36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297.36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297.36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297.36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297.36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297.36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297.36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297.36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297.36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297.36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297.36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296.36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296.36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296.36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296.36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293.36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296.36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296.36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44710</v>
      </c>
      <c r="Z3" s="37">
        <f>S3</f>
        <v>44710</v>
      </c>
      <c r="AE3" s="36"/>
      <c r="AH3" s="38">
        <f>AV4</f>
        <v>44710</v>
      </c>
    </row>
    <row r="4" spans="1:48" ht="15.75" thickBot="1">
      <c r="A4" s="37">
        <f>frq!A1</f>
        <v>44710</v>
      </c>
      <c r="L4" s="37">
        <f>frq!A1</f>
        <v>44710</v>
      </c>
      <c r="P4" s="37">
        <f>frq!A1</f>
        <v>44710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44710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0</v>
      </c>
      <c r="I8" s="54"/>
      <c r="J8" s="54">
        <f t="shared" si="3"/>
        <v>0.08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0</v>
      </c>
      <c r="I9" s="54"/>
      <c r="J9" s="54">
        <f t="shared" si="3"/>
        <v>0.08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0</v>
      </c>
      <c r="I10" s="54"/>
      <c r="J10" s="54">
        <f t="shared" si="3"/>
        <v>0.08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</v>
      </c>
      <c r="I11" s="54"/>
      <c r="J11" s="54">
        <f t="shared" si="3"/>
        <v>0.08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</v>
      </c>
      <c r="I12" s="54"/>
      <c r="J12" s="54">
        <f t="shared" si="3"/>
        <v>0.08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</v>
      </c>
      <c r="I13" s="54"/>
      <c r="J13" s="54">
        <f t="shared" si="3"/>
        <v>0.08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</v>
      </c>
      <c r="I14" s="54"/>
      <c r="J14" s="54">
        <f t="shared" si="3"/>
        <v>0.08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</v>
      </c>
      <c r="I15" s="54"/>
      <c r="J15" s="54">
        <f t="shared" si="3"/>
        <v>0.08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</v>
      </c>
      <c r="I16" s="54"/>
      <c r="J16" s="54">
        <f t="shared" si="3"/>
        <v>0.08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</v>
      </c>
      <c r="I17" s="54"/>
      <c r="J17" s="54">
        <f t="shared" si="3"/>
        <v>0.08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</v>
      </c>
      <c r="I18" s="54"/>
      <c r="J18" s="54">
        <f t="shared" si="3"/>
        <v>0.08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</v>
      </c>
      <c r="I19" s="54"/>
      <c r="J19" s="54">
        <f t="shared" si="3"/>
        <v>0.08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</v>
      </c>
      <c r="I20" s="54"/>
      <c r="J20" s="54">
        <f t="shared" si="3"/>
        <v>0.08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</v>
      </c>
      <c r="I21" s="54"/>
      <c r="J21" s="54">
        <f t="shared" si="3"/>
        <v>0.08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7.4340000000000003E-2</v>
      </c>
      <c r="H22" s="54">
        <f>(BAWANA!U19+BAWANA!V19)/4000</f>
        <v>0</v>
      </c>
      <c r="I22" s="54"/>
      <c r="J22" s="54">
        <f t="shared" si="3"/>
        <v>7.4340000000000003E-2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7.4340000000000003E-2</v>
      </c>
      <c r="H23" s="54">
        <f>(BAWANA!U20+BAWANA!V20)/4000</f>
        <v>0</v>
      </c>
      <c r="I23" s="54"/>
      <c r="J23" s="54">
        <f t="shared" si="3"/>
        <v>7.4340000000000003E-2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7.4340000000000003E-2</v>
      </c>
      <c r="H24" s="54">
        <f>(BAWANA!U21+BAWANA!V21)/4000</f>
        <v>0</v>
      </c>
      <c r="I24" s="54"/>
      <c r="J24" s="54">
        <f t="shared" si="3"/>
        <v>7.4340000000000003E-2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7.4340000000000003E-2</v>
      </c>
      <c r="H25" s="54">
        <f>(BAWANA!U22+BAWANA!V22)/4000</f>
        <v>0</v>
      </c>
      <c r="I25" s="54"/>
      <c r="J25" s="54">
        <f t="shared" si="3"/>
        <v>7.4340000000000003E-2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7.4340000000000003E-2</v>
      </c>
      <c r="H26" s="54">
        <f>(BAWANA!U23+BAWANA!V23)/4000</f>
        <v>0</v>
      </c>
      <c r="I26" s="54"/>
      <c r="J26" s="54">
        <f t="shared" si="3"/>
        <v>7.4340000000000003E-2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7.4340000000000003E-2</v>
      </c>
      <c r="H27" s="54">
        <f>(BAWANA!U24+BAWANA!V24)/4000</f>
        <v>0</v>
      </c>
      <c r="I27" s="54"/>
      <c r="J27" s="54">
        <f t="shared" si="3"/>
        <v>7.4340000000000003E-2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7.4340000000000003E-2</v>
      </c>
      <c r="H28" s="54">
        <f>(BAWANA!U25+BAWANA!V25)/4000</f>
        <v>0</v>
      </c>
      <c r="I28" s="54"/>
      <c r="J28" s="54">
        <f t="shared" si="3"/>
        <v>7.4340000000000003E-2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7.4340000000000003E-2</v>
      </c>
      <c r="H29" s="54">
        <f>(BAWANA!U26+BAWANA!V26)/4000</f>
        <v>0</v>
      </c>
      <c r="I29" s="54"/>
      <c r="J29" s="54">
        <f t="shared" si="3"/>
        <v>7.4340000000000003E-2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7.4340000000000003E-2</v>
      </c>
      <c r="H30" s="54">
        <f>(BAWANA!U27+BAWANA!V27)/4000</f>
        <v>0</v>
      </c>
      <c r="I30" s="54"/>
      <c r="J30" s="54">
        <f t="shared" si="3"/>
        <v>7.4340000000000003E-2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7.4340000000000003E-2</v>
      </c>
      <c r="H31" s="54">
        <f>(BAWANA!U28+BAWANA!V28)/4000</f>
        <v>0</v>
      </c>
      <c r="I31" s="54"/>
      <c r="J31" s="54">
        <f t="shared" si="3"/>
        <v>7.4340000000000003E-2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7.4340000000000003E-2</v>
      </c>
      <c r="H32" s="54">
        <f>(BAWANA!U29+BAWANA!V29)/4000</f>
        <v>0</v>
      </c>
      <c r="I32" s="54"/>
      <c r="J32" s="54">
        <f t="shared" si="3"/>
        <v>7.4340000000000003E-2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7.4340000000000003E-2</v>
      </c>
      <c r="H33" s="54">
        <f>(BAWANA!U30+BAWANA!V30)/4000</f>
        <v>0</v>
      </c>
      <c r="I33" s="54"/>
      <c r="J33" s="54">
        <f t="shared" si="3"/>
        <v>7.4340000000000003E-2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7.4340000000000003E-2</v>
      </c>
      <c r="H54" s="54">
        <f>(BAWANA!U51+BAWANA!V51)/4000</f>
        <v>0</v>
      </c>
      <c r="I54" s="54"/>
      <c r="J54" s="54">
        <f t="shared" si="3"/>
        <v>7.4340000000000003E-2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7.4340000000000003E-2</v>
      </c>
      <c r="H55" s="54">
        <f>(BAWANA!U52+BAWANA!V52)/4000</f>
        <v>0</v>
      </c>
      <c r="I55" s="54"/>
      <c r="J55" s="54">
        <f t="shared" si="3"/>
        <v>7.4340000000000003E-2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7.4090000000000003E-2</v>
      </c>
      <c r="H62" s="54">
        <f>(BAWANA!U59+BAWANA!V59)/4000</f>
        <v>0</v>
      </c>
      <c r="I62" s="54"/>
      <c r="J62" s="54">
        <f t="shared" si="3"/>
        <v>7.4090000000000003E-2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7.4090000000000003E-2</v>
      </c>
      <c r="H63" s="54">
        <f>(BAWANA!U60+BAWANA!V60)/4000</f>
        <v>0</v>
      </c>
      <c r="I63" s="54"/>
      <c r="J63" s="54">
        <f t="shared" si="3"/>
        <v>7.4090000000000003E-2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7.4090000000000003E-2</v>
      </c>
      <c r="H64" s="54">
        <f>(BAWANA!U61+BAWANA!V61)/4000</f>
        <v>0</v>
      </c>
      <c r="I64" s="54"/>
      <c r="J64" s="54">
        <f t="shared" si="3"/>
        <v>7.4090000000000003E-2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7.4090000000000003E-2</v>
      </c>
      <c r="H65" s="54">
        <f>(BAWANA!U62+BAWANA!V62)/4000</f>
        <v>0</v>
      </c>
      <c r="I65" s="54"/>
      <c r="J65" s="54">
        <f t="shared" si="3"/>
        <v>7.4090000000000003E-2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7.3340000000000002E-2</v>
      </c>
      <c r="H66" s="54">
        <f>(BAWANA!U63+BAWANA!V63)/4000</f>
        <v>0</v>
      </c>
      <c r="I66" s="54"/>
      <c r="J66" s="54">
        <f t="shared" si="3"/>
        <v>7.3340000000000002E-2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7.4090000000000003E-2</v>
      </c>
      <c r="H78" s="54">
        <f>(BAWANA!U75+BAWANA!V75)/4000</f>
        <v>0</v>
      </c>
      <c r="I78" s="54"/>
      <c r="J78" s="54">
        <f t="shared" si="9"/>
        <v>7.4090000000000003E-2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7.4090000000000003E-2</v>
      </c>
      <c r="H79" s="54">
        <f>(BAWANA!U76+BAWANA!V76)/4000</f>
        <v>0</v>
      </c>
      <c r="I79" s="54"/>
      <c r="J79" s="54">
        <f t="shared" si="9"/>
        <v>7.4090000000000003E-2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7.6249999999999998E-2</v>
      </c>
      <c r="H90" s="54">
        <f>(BAWANA!U87+BAWANA!V87)/4000</f>
        <v>0</v>
      </c>
      <c r="I90" s="54"/>
      <c r="J90" s="54">
        <f t="shared" si="9"/>
        <v>7.6249999999999998E-2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7.6249999999999998E-2</v>
      </c>
      <c r="H91" s="54">
        <f>(BAWANA!U88+BAWANA!V88)/4000</f>
        <v>0</v>
      </c>
      <c r="I91" s="54"/>
      <c r="J91" s="54">
        <f t="shared" si="9"/>
        <v>7.6249999999999998E-2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7.6249999999999998E-2</v>
      </c>
      <c r="H92" s="54">
        <f>(BAWANA!U89+BAWANA!V89)/4000</f>
        <v>0</v>
      </c>
      <c r="I92" s="54"/>
      <c r="J92" s="54">
        <f t="shared" si="9"/>
        <v>7.6249999999999998E-2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7.6249999999999998E-2</v>
      </c>
      <c r="H93" s="54">
        <f>(BAWANA!U90+BAWANA!V90)/4000</f>
        <v>0</v>
      </c>
      <c r="I93" s="54"/>
      <c r="J93" s="54">
        <f t="shared" si="9"/>
        <v>7.6249999999999998E-2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7.6249999999999998E-2</v>
      </c>
      <c r="H94" s="54">
        <f>(BAWANA!U91+BAWANA!V91)/4000</f>
        <v>0</v>
      </c>
      <c r="I94" s="54"/>
      <c r="J94" s="54">
        <f t="shared" si="9"/>
        <v>7.6249999999999998E-2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7.6249999999999998E-2</v>
      </c>
      <c r="H95" s="54">
        <f>(BAWANA!U92+BAWANA!V92)/4000</f>
        <v>0</v>
      </c>
      <c r="I95" s="54"/>
      <c r="J95" s="54">
        <f t="shared" si="9"/>
        <v>7.6249999999999998E-2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7.6249999999999998E-2</v>
      </c>
      <c r="H96" s="54">
        <f>(BAWANA!U93+BAWANA!V93)/4000</f>
        <v>0</v>
      </c>
      <c r="I96" s="54"/>
      <c r="J96" s="54">
        <f t="shared" si="9"/>
        <v>7.6249999999999998E-2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7.6249999999999998E-2</v>
      </c>
      <c r="H97" s="54">
        <f>(BAWANA!U94+BAWANA!V94)/4000</f>
        <v>0</v>
      </c>
      <c r="I97" s="54"/>
      <c r="J97" s="54">
        <f t="shared" si="9"/>
        <v>7.6249999999999998E-2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7.6249999999999998E-2</v>
      </c>
      <c r="H98" s="54">
        <f>(BAWANA!U95+BAWANA!V95)/4000</f>
        <v>0</v>
      </c>
      <c r="I98" s="54"/>
      <c r="J98" s="54">
        <f t="shared" si="9"/>
        <v>7.6249999999999998E-2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7.6249999999999998E-2</v>
      </c>
      <c r="H99" s="54">
        <f>(BAWANA!U96+BAWANA!V96)/4000</f>
        <v>0</v>
      </c>
      <c r="I99" s="54"/>
      <c r="J99" s="54">
        <f t="shared" si="9"/>
        <v>7.6249999999999998E-2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7.6249999999999998E-2</v>
      </c>
      <c r="H100" s="54">
        <f>(BAWANA!U97+BAWANA!V97)/4000</f>
        <v>0</v>
      </c>
      <c r="I100" s="54"/>
      <c r="J100" s="54">
        <f t="shared" si="9"/>
        <v>7.6249999999999998E-2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7.6249999999999998E-2</v>
      </c>
      <c r="H101" s="54">
        <f>(BAWANA!U98+BAWANA!V98)/4000</f>
        <v>0</v>
      </c>
      <c r="I101" s="54"/>
      <c r="J101" s="54">
        <f t="shared" si="9"/>
        <v>7.6249999999999998E-2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7.0448900000000032</v>
      </c>
      <c r="H102" s="54">
        <f t="shared" si="14"/>
        <v>0</v>
      </c>
      <c r="I102" s="54"/>
      <c r="J102" s="54">
        <f t="shared" si="14"/>
        <v>7.0448900000000032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313.02999999999997</v>
      </c>
      <c r="I3" s="95">
        <v>195.65</v>
      </c>
      <c r="J3" s="95">
        <v>195.65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704.33</v>
      </c>
      <c r="W3">
        <v>313.02999999999997</v>
      </c>
      <c r="X3">
        <v>195.65</v>
      </c>
      <c r="Y3">
        <v>0</v>
      </c>
      <c r="Z3">
        <v>0</v>
      </c>
      <c r="AA3">
        <v>0</v>
      </c>
      <c r="AB3">
        <v>195.65</v>
      </c>
    </row>
    <row r="4" spans="1:28">
      <c r="B4" t="s">
        <v>263</v>
      </c>
      <c r="G4" t="s">
        <v>46</v>
      </c>
      <c r="H4" s="115">
        <v>296.38</v>
      </c>
      <c r="I4" s="88">
        <v>185.24</v>
      </c>
      <c r="J4" s="88">
        <v>185.24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666.86</v>
      </c>
      <c r="W4">
        <v>296.38</v>
      </c>
      <c r="X4">
        <v>185.24</v>
      </c>
      <c r="Y4">
        <v>0</v>
      </c>
      <c r="Z4">
        <v>0</v>
      </c>
      <c r="AA4">
        <v>0</v>
      </c>
      <c r="AB4">
        <v>185.24</v>
      </c>
    </row>
    <row r="5" spans="1:28">
      <c r="G5" t="s">
        <v>47</v>
      </c>
      <c r="H5" s="115">
        <v>233.68</v>
      </c>
      <c r="I5" s="88">
        <v>82.48</v>
      </c>
      <c r="J5" s="88">
        <v>91.65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407.81</v>
      </c>
      <c r="W5">
        <v>233.68</v>
      </c>
      <c r="X5">
        <v>82.48</v>
      </c>
      <c r="Y5">
        <v>0</v>
      </c>
      <c r="Z5">
        <v>0</v>
      </c>
      <c r="AA5">
        <v>0</v>
      </c>
      <c r="AB5">
        <v>91.65</v>
      </c>
    </row>
    <row r="6" spans="1:28">
      <c r="G6" t="s">
        <v>48</v>
      </c>
      <c r="H6" s="115">
        <v>239.04</v>
      </c>
      <c r="I6" s="88">
        <v>87.81</v>
      </c>
      <c r="J6" s="88">
        <v>97.57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424.42</v>
      </c>
      <c r="W6">
        <v>239.04</v>
      </c>
      <c r="X6">
        <v>87.81</v>
      </c>
      <c r="Y6">
        <v>0</v>
      </c>
      <c r="Z6">
        <v>0</v>
      </c>
      <c r="AA6">
        <v>0</v>
      </c>
      <c r="AB6">
        <v>97.57</v>
      </c>
    </row>
    <row r="7" spans="1:28">
      <c r="G7" t="s">
        <v>49</v>
      </c>
      <c r="H7" s="115">
        <v>169.57</v>
      </c>
      <c r="I7" s="88">
        <v>0</v>
      </c>
      <c r="J7" s="88">
        <v>0</v>
      </c>
      <c r="K7" s="88">
        <v>0</v>
      </c>
      <c r="L7" s="88">
        <v>9.6199999999999992</v>
      </c>
      <c r="M7" s="116">
        <v>0</v>
      </c>
      <c r="N7" s="115">
        <v>0</v>
      </c>
      <c r="O7" s="88">
        <v>-30</v>
      </c>
      <c r="P7" s="88">
        <v>0</v>
      </c>
      <c r="Q7" s="88">
        <v>0</v>
      </c>
      <c r="R7" s="88">
        <v>0</v>
      </c>
      <c r="S7" s="116">
        <v>0</v>
      </c>
      <c r="U7" s="115">
        <v>-30</v>
      </c>
      <c r="V7" s="116">
        <v>179.19</v>
      </c>
      <c r="W7">
        <v>169.57</v>
      </c>
      <c r="X7">
        <v>-30</v>
      </c>
      <c r="Y7">
        <v>9.6199999999999992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235.74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-30</v>
      </c>
      <c r="P8" s="88">
        <v>0</v>
      </c>
      <c r="Q8" s="88">
        <v>0</v>
      </c>
      <c r="R8" s="88">
        <v>0</v>
      </c>
      <c r="S8" s="116">
        <v>0</v>
      </c>
      <c r="U8" s="115">
        <v>-30</v>
      </c>
      <c r="V8" s="116">
        <v>235.74</v>
      </c>
      <c r="W8">
        <v>235.74</v>
      </c>
      <c r="X8">
        <v>-30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193.02</v>
      </c>
      <c r="I9" s="88">
        <v>0</v>
      </c>
      <c r="J9" s="88">
        <v>0</v>
      </c>
      <c r="K9" s="88">
        <v>38.6</v>
      </c>
      <c r="L9" s="88">
        <v>0</v>
      </c>
      <c r="M9" s="116">
        <v>0</v>
      </c>
      <c r="N9" s="115">
        <v>0</v>
      </c>
      <c r="O9" s="88">
        <v>-70</v>
      </c>
      <c r="P9" s="88">
        <v>-20</v>
      </c>
      <c r="Q9" s="88">
        <v>0</v>
      </c>
      <c r="R9" s="88">
        <v>0</v>
      </c>
      <c r="S9" s="116">
        <v>0</v>
      </c>
      <c r="U9" s="115">
        <v>-90</v>
      </c>
      <c r="V9" s="116">
        <v>231.62</v>
      </c>
      <c r="W9">
        <v>193.02</v>
      </c>
      <c r="X9">
        <v>-70</v>
      </c>
      <c r="Y9">
        <v>0</v>
      </c>
      <c r="Z9">
        <v>38.6</v>
      </c>
      <c r="AA9">
        <v>0</v>
      </c>
      <c r="AB9">
        <v>-20</v>
      </c>
    </row>
    <row r="10" spans="1:28">
      <c r="G10" t="s">
        <v>52</v>
      </c>
      <c r="H10" s="115">
        <v>273.13</v>
      </c>
      <c r="I10" s="88">
        <v>0</v>
      </c>
      <c r="J10" s="88">
        <v>38.6</v>
      </c>
      <c r="K10" s="88">
        <v>0</v>
      </c>
      <c r="L10" s="88">
        <v>0</v>
      </c>
      <c r="M10" s="116">
        <v>0</v>
      </c>
      <c r="N10" s="115">
        <v>0</v>
      </c>
      <c r="O10" s="88">
        <v>-30</v>
      </c>
      <c r="P10" s="88">
        <v>0</v>
      </c>
      <c r="Q10" s="88">
        <v>0</v>
      </c>
      <c r="R10" s="88">
        <v>0</v>
      </c>
      <c r="S10" s="116">
        <v>0</v>
      </c>
      <c r="U10" s="115">
        <v>-30</v>
      </c>
      <c r="V10" s="116">
        <v>311.73</v>
      </c>
      <c r="W10">
        <v>273.13</v>
      </c>
      <c r="X10">
        <v>-30</v>
      </c>
      <c r="Y10">
        <v>0</v>
      </c>
      <c r="Z10">
        <v>0</v>
      </c>
      <c r="AA10">
        <v>0</v>
      </c>
      <c r="AB10">
        <v>38.6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-18</v>
      </c>
      <c r="O11" s="88">
        <v>0</v>
      </c>
      <c r="P11" s="88">
        <v>-30</v>
      </c>
      <c r="Q11" s="88">
        <v>0</v>
      </c>
      <c r="R11" s="88">
        <v>0</v>
      </c>
      <c r="S11" s="116">
        <v>0</v>
      </c>
      <c r="U11" s="115">
        <v>-48</v>
      </c>
      <c r="V11" s="116">
        <v>0</v>
      </c>
      <c r="W11">
        <v>-18</v>
      </c>
      <c r="X11">
        <v>0</v>
      </c>
      <c r="Y11">
        <v>0</v>
      </c>
      <c r="Z11">
        <v>0</v>
      </c>
      <c r="AA11">
        <v>0</v>
      </c>
      <c r="AB11">
        <v>-30</v>
      </c>
    </row>
    <row r="12" spans="1:28">
      <c r="G12" t="s">
        <v>54</v>
      </c>
      <c r="H12" s="115">
        <v>39.57</v>
      </c>
      <c r="I12" s="88">
        <v>0</v>
      </c>
      <c r="J12" s="88">
        <v>19.3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58.87</v>
      </c>
      <c r="W12">
        <v>39.57</v>
      </c>
      <c r="X12">
        <v>0</v>
      </c>
      <c r="Y12">
        <v>0</v>
      </c>
      <c r="Z12">
        <v>0</v>
      </c>
      <c r="AA12">
        <v>0</v>
      </c>
      <c r="AB12">
        <v>19.3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33.770000000000003</v>
      </c>
      <c r="L13" s="88">
        <v>12.55</v>
      </c>
      <c r="M13" s="116">
        <v>0</v>
      </c>
      <c r="N13" s="115">
        <v>-39</v>
      </c>
      <c r="O13" s="88">
        <v>0</v>
      </c>
      <c r="P13" s="88">
        <v>-30</v>
      </c>
      <c r="Q13" s="88">
        <v>0</v>
      </c>
      <c r="R13" s="88">
        <v>0</v>
      </c>
      <c r="S13" s="116">
        <v>0</v>
      </c>
      <c r="U13" s="115">
        <v>-69</v>
      </c>
      <c r="V13" s="116">
        <v>46.32</v>
      </c>
      <c r="W13">
        <v>-39</v>
      </c>
      <c r="X13">
        <v>0</v>
      </c>
      <c r="Y13">
        <v>12.55</v>
      </c>
      <c r="Z13">
        <v>33.770000000000003</v>
      </c>
      <c r="AA13">
        <v>0</v>
      </c>
      <c r="AB13">
        <v>-30</v>
      </c>
    </row>
    <row r="14" spans="1:28">
      <c r="G14" t="s">
        <v>56</v>
      </c>
      <c r="H14" s="115">
        <v>10.62</v>
      </c>
      <c r="I14" s="88">
        <v>0</v>
      </c>
      <c r="J14" s="88">
        <v>19.3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29.92</v>
      </c>
      <c r="W14">
        <v>10.62</v>
      </c>
      <c r="X14">
        <v>0</v>
      </c>
      <c r="Y14">
        <v>0</v>
      </c>
      <c r="Z14">
        <v>0</v>
      </c>
      <c r="AA14">
        <v>0</v>
      </c>
      <c r="AB14">
        <v>19.3</v>
      </c>
    </row>
    <row r="15" spans="1:28">
      <c r="G15" t="s">
        <v>57</v>
      </c>
      <c r="H15" s="115">
        <v>20.27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-25</v>
      </c>
      <c r="P15" s="88">
        <v>-40</v>
      </c>
      <c r="Q15" s="88">
        <v>0</v>
      </c>
      <c r="R15" s="88">
        <v>0</v>
      </c>
      <c r="S15" s="116">
        <v>0</v>
      </c>
      <c r="U15" s="115">
        <v>-65</v>
      </c>
      <c r="V15" s="116">
        <v>20.27</v>
      </c>
      <c r="W15">
        <v>20.27</v>
      </c>
      <c r="X15">
        <v>-25</v>
      </c>
      <c r="Y15">
        <v>0</v>
      </c>
      <c r="Z15">
        <v>0</v>
      </c>
      <c r="AA15">
        <v>0</v>
      </c>
      <c r="AB15">
        <v>-40</v>
      </c>
    </row>
    <row r="16" spans="1:28">
      <c r="G16" t="s">
        <v>58</v>
      </c>
      <c r="H16" s="115">
        <v>28.95</v>
      </c>
      <c r="I16" s="88">
        <v>0</v>
      </c>
      <c r="J16" s="88">
        <v>0</v>
      </c>
      <c r="K16" s="88">
        <v>33.78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62.73</v>
      </c>
      <c r="W16">
        <v>28.95</v>
      </c>
      <c r="X16">
        <v>0</v>
      </c>
      <c r="Y16">
        <v>0</v>
      </c>
      <c r="Z16">
        <v>33.78</v>
      </c>
      <c r="AA16">
        <v>0</v>
      </c>
      <c r="AB16">
        <v>0</v>
      </c>
    </row>
    <row r="17" spans="7:28">
      <c r="G17" t="s">
        <v>59</v>
      </c>
      <c r="H17" s="115">
        <v>233.55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-40</v>
      </c>
      <c r="Q17" s="88">
        <v>0</v>
      </c>
      <c r="R17" s="88">
        <v>0</v>
      </c>
      <c r="S17" s="116">
        <v>0</v>
      </c>
      <c r="U17" s="115">
        <v>-40</v>
      </c>
      <c r="V17" s="116">
        <v>233.55</v>
      </c>
      <c r="W17">
        <v>233.55</v>
      </c>
      <c r="X17">
        <v>0</v>
      </c>
      <c r="Y17">
        <v>0</v>
      </c>
      <c r="Z17">
        <v>0</v>
      </c>
      <c r="AA17">
        <v>0</v>
      </c>
      <c r="AB17">
        <v>-40</v>
      </c>
    </row>
    <row r="18" spans="7:28">
      <c r="G18" t="s">
        <v>60</v>
      </c>
      <c r="H18" s="115">
        <v>201.71</v>
      </c>
      <c r="I18" s="88">
        <v>0</v>
      </c>
      <c r="J18" s="88">
        <v>0</v>
      </c>
      <c r="K18" s="88">
        <v>28.95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230.66</v>
      </c>
      <c r="W18">
        <v>201.71</v>
      </c>
      <c r="X18">
        <v>0</v>
      </c>
      <c r="Y18">
        <v>0</v>
      </c>
      <c r="Z18">
        <v>28.95</v>
      </c>
      <c r="AA18">
        <v>0</v>
      </c>
      <c r="AB18">
        <v>0</v>
      </c>
    </row>
    <row r="19" spans="7:28">
      <c r="G19" t="s">
        <v>61</v>
      </c>
      <c r="H19" s="115">
        <v>194.95</v>
      </c>
      <c r="I19" s="88">
        <v>28.95</v>
      </c>
      <c r="J19" s="88">
        <v>0</v>
      </c>
      <c r="K19" s="88">
        <v>0</v>
      </c>
      <c r="L19" s="88">
        <v>11.58</v>
      </c>
      <c r="M19" s="116">
        <v>0</v>
      </c>
      <c r="N19" s="115">
        <v>0</v>
      </c>
      <c r="O19" s="88">
        <v>0</v>
      </c>
      <c r="P19" s="88">
        <v>-60</v>
      </c>
      <c r="Q19" s="88">
        <v>0</v>
      </c>
      <c r="R19" s="88">
        <v>0</v>
      </c>
      <c r="S19" s="116">
        <v>0</v>
      </c>
      <c r="U19" s="115">
        <v>-60</v>
      </c>
      <c r="V19" s="116">
        <v>235.48</v>
      </c>
      <c r="W19">
        <v>194.95</v>
      </c>
      <c r="X19">
        <v>28.95</v>
      </c>
      <c r="Y19">
        <v>11.58</v>
      </c>
      <c r="Z19">
        <v>0</v>
      </c>
      <c r="AA19">
        <v>0</v>
      </c>
      <c r="AB19">
        <v>-60</v>
      </c>
    </row>
    <row r="20" spans="7:28">
      <c r="G20" t="s">
        <v>62</v>
      </c>
      <c r="H20" s="115">
        <v>180.47</v>
      </c>
      <c r="I20" s="88">
        <v>4.83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185.3</v>
      </c>
      <c r="W20">
        <v>180.47</v>
      </c>
      <c r="X20">
        <v>4.83</v>
      </c>
      <c r="Y20">
        <v>0</v>
      </c>
      <c r="Z20">
        <v>0</v>
      </c>
      <c r="AA20">
        <v>0</v>
      </c>
      <c r="AB20">
        <v>0</v>
      </c>
    </row>
    <row r="21" spans="7:28">
      <c r="G21" t="s">
        <v>63</v>
      </c>
      <c r="H21" s="115">
        <v>166</v>
      </c>
      <c r="I21" s="88">
        <v>0</v>
      </c>
      <c r="J21" s="88">
        <v>0</v>
      </c>
      <c r="K21" s="88">
        <v>28.95</v>
      </c>
      <c r="L21" s="88">
        <v>0</v>
      </c>
      <c r="M21" s="116">
        <v>0</v>
      </c>
      <c r="N21" s="115">
        <v>0</v>
      </c>
      <c r="O21" s="88">
        <v>0</v>
      </c>
      <c r="P21" s="88">
        <v>-50</v>
      </c>
      <c r="Q21" s="88">
        <v>0</v>
      </c>
      <c r="R21" s="88">
        <v>0</v>
      </c>
      <c r="S21" s="116">
        <v>0</v>
      </c>
      <c r="U21" s="115">
        <v>-50</v>
      </c>
      <c r="V21" s="116">
        <v>194.95</v>
      </c>
      <c r="W21">
        <v>166</v>
      </c>
      <c r="X21">
        <v>0</v>
      </c>
      <c r="Y21">
        <v>0</v>
      </c>
      <c r="Z21">
        <v>28.95</v>
      </c>
      <c r="AA21">
        <v>0</v>
      </c>
      <c r="AB21">
        <v>-50</v>
      </c>
    </row>
    <row r="22" spans="7:28">
      <c r="G22" t="s">
        <v>64</v>
      </c>
      <c r="H22" s="115">
        <v>153.44999999999999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-32</v>
      </c>
      <c r="P22" s="88">
        <v>-30</v>
      </c>
      <c r="Q22" s="88">
        <v>0</v>
      </c>
      <c r="R22" s="88">
        <v>0</v>
      </c>
      <c r="S22" s="116">
        <v>0</v>
      </c>
      <c r="U22" s="115">
        <v>-62</v>
      </c>
      <c r="V22" s="116">
        <v>153.44999999999999</v>
      </c>
      <c r="W22">
        <v>153.44999999999999</v>
      </c>
      <c r="X22">
        <v>-32</v>
      </c>
      <c r="Y22">
        <v>0</v>
      </c>
      <c r="Z22">
        <v>0</v>
      </c>
      <c r="AA22">
        <v>0</v>
      </c>
      <c r="AB22">
        <v>-30</v>
      </c>
    </row>
    <row r="23" spans="7:28">
      <c r="G23" t="s">
        <v>65</v>
      </c>
      <c r="H23" s="115">
        <v>72.38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-10</v>
      </c>
      <c r="P23" s="88">
        <v>-10</v>
      </c>
      <c r="Q23" s="88">
        <v>0</v>
      </c>
      <c r="R23" s="88">
        <v>0</v>
      </c>
      <c r="S23" s="116">
        <v>0</v>
      </c>
      <c r="U23" s="115">
        <v>-20</v>
      </c>
      <c r="V23" s="116">
        <v>72.38</v>
      </c>
      <c r="W23">
        <v>72.38</v>
      </c>
      <c r="X23">
        <v>-10</v>
      </c>
      <c r="Y23">
        <v>0</v>
      </c>
      <c r="Z23">
        <v>0</v>
      </c>
      <c r="AA23">
        <v>0</v>
      </c>
      <c r="AB23">
        <v>-10</v>
      </c>
    </row>
    <row r="24" spans="7:28">
      <c r="G24" t="s">
        <v>66</v>
      </c>
      <c r="H24" s="115">
        <v>55.01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-13</v>
      </c>
      <c r="P24" s="88">
        <v>0</v>
      </c>
      <c r="Q24" s="88">
        <v>0</v>
      </c>
      <c r="R24" s="88">
        <v>0</v>
      </c>
      <c r="S24" s="116">
        <v>0</v>
      </c>
      <c r="U24" s="115">
        <v>-13</v>
      </c>
      <c r="V24" s="116">
        <v>55.01</v>
      </c>
      <c r="W24">
        <v>55.01</v>
      </c>
      <c r="X24">
        <v>-13</v>
      </c>
      <c r="Y24">
        <v>0</v>
      </c>
      <c r="Z24">
        <v>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9.65</v>
      </c>
      <c r="L25" s="88">
        <v>9.65</v>
      </c>
      <c r="M25" s="116">
        <v>0</v>
      </c>
      <c r="N25" s="115">
        <v>0</v>
      </c>
      <c r="O25" s="88">
        <v>-30</v>
      </c>
      <c r="P25" s="88">
        <v>0</v>
      </c>
      <c r="Q25" s="88">
        <v>0</v>
      </c>
      <c r="R25" s="88">
        <v>0</v>
      </c>
      <c r="S25" s="116">
        <v>0</v>
      </c>
      <c r="U25" s="115">
        <v>-30</v>
      </c>
      <c r="V25" s="116">
        <v>19.3</v>
      </c>
      <c r="W25">
        <v>0</v>
      </c>
      <c r="X25">
        <v>-30</v>
      </c>
      <c r="Y25">
        <v>9.65</v>
      </c>
      <c r="Z25">
        <v>9.65</v>
      </c>
      <c r="AA25">
        <v>0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-60</v>
      </c>
      <c r="P26" s="88">
        <v>-70</v>
      </c>
      <c r="Q26" s="88">
        <v>0</v>
      </c>
      <c r="R26" s="88">
        <v>0</v>
      </c>
      <c r="S26" s="116">
        <v>0</v>
      </c>
      <c r="U26" s="115">
        <v>-130</v>
      </c>
      <c r="V26" s="116">
        <v>0</v>
      </c>
      <c r="W26">
        <v>0</v>
      </c>
      <c r="X26">
        <v>-60</v>
      </c>
      <c r="Y26">
        <v>0</v>
      </c>
      <c r="Z26">
        <v>0</v>
      </c>
      <c r="AA26">
        <v>0</v>
      </c>
      <c r="AB26">
        <v>-70</v>
      </c>
    </row>
    <row r="27" spans="7:28">
      <c r="G27" t="s">
        <v>69</v>
      </c>
      <c r="H27" s="115">
        <v>33.78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-20</v>
      </c>
      <c r="P27" s="88">
        <v>0</v>
      </c>
      <c r="Q27" s="88">
        <v>0</v>
      </c>
      <c r="R27" s="88">
        <v>0</v>
      </c>
      <c r="S27" s="116">
        <v>0</v>
      </c>
      <c r="U27" s="115">
        <v>-20</v>
      </c>
      <c r="V27" s="116">
        <v>33.78</v>
      </c>
      <c r="W27">
        <v>33.78</v>
      </c>
      <c r="X27">
        <v>-20</v>
      </c>
      <c r="Y27">
        <v>0</v>
      </c>
      <c r="Z27">
        <v>0</v>
      </c>
      <c r="AA27">
        <v>0</v>
      </c>
      <c r="AB27">
        <v>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4.66</v>
      </c>
      <c r="M28" s="116">
        <v>0</v>
      </c>
      <c r="N28" s="115">
        <v>0</v>
      </c>
      <c r="O28" s="88">
        <v>-20</v>
      </c>
      <c r="P28" s="88">
        <v>0</v>
      </c>
      <c r="Q28" s="88">
        <v>0</v>
      </c>
      <c r="R28" s="88">
        <v>0</v>
      </c>
      <c r="S28" s="116">
        <v>0</v>
      </c>
      <c r="U28" s="115">
        <v>-20</v>
      </c>
      <c r="V28" s="116">
        <v>4.66</v>
      </c>
      <c r="W28">
        <v>0</v>
      </c>
      <c r="X28">
        <v>-20</v>
      </c>
      <c r="Y28">
        <v>4.66</v>
      </c>
      <c r="Z28">
        <v>0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38.6</v>
      </c>
      <c r="K29" s="88">
        <v>0</v>
      </c>
      <c r="L29" s="88">
        <v>4.83</v>
      </c>
      <c r="M29" s="116">
        <v>0</v>
      </c>
      <c r="N29" s="115">
        <v>-68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-68</v>
      </c>
      <c r="V29" s="116">
        <v>43.43</v>
      </c>
      <c r="W29">
        <v>-68</v>
      </c>
      <c r="X29">
        <v>0</v>
      </c>
      <c r="Y29">
        <v>4.83</v>
      </c>
      <c r="Z29">
        <v>0</v>
      </c>
      <c r="AA29">
        <v>0</v>
      </c>
      <c r="AB29">
        <v>38.6</v>
      </c>
    </row>
    <row r="30" spans="7:28">
      <c r="G30" t="s">
        <v>72</v>
      </c>
      <c r="H30" s="115">
        <v>0</v>
      </c>
      <c r="I30" s="88">
        <v>0</v>
      </c>
      <c r="J30" s="88">
        <v>38.6</v>
      </c>
      <c r="K30" s="88">
        <v>0</v>
      </c>
      <c r="L30" s="88">
        <v>4.83</v>
      </c>
      <c r="M30" s="116">
        <v>0</v>
      </c>
      <c r="N30" s="115">
        <v>-66</v>
      </c>
      <c r="O30" s="88">
        <v>-5</v>
      </c>
      <c r="P30" s="88">
        <v>0</v>
      </c>
      <c r="Q30" s="88">
        <v>0</v>
      </c>
      <c r="R30" s="88">
        <v>0</v>
      </c>
      <c r="S30" s="116">
        <v>0</v>
      </c>
      <c r="U30" s="115">
        <v>-71</v>
      </c>
      <c r="V30" s="116">
        <v>43.43</v>
      </c>
      <c r="W30">
        <v>-66</v>
      </c>
      <c r="X30">
        <v>-5</v>
      </c>
      <c r="Y30">
        <v>4.83</v>
      </c>
      <c r="Z30">
        <v>0</v>
      </c>
      <c r="AA30">
        <v>0</v>
      </c>
      <c r="AB30">
        <v>38.6</v>
      </c>
    </row>
    <row r="31" spans="7:28">
      <c r="G31" t="s">
        <v>73</v>
      </c>
      <c r="H31" s="115">
        <v>166</v>
      </c>
      <c r="I31" s="88">
        <v>0</v>
      </c>
      <c r="J31" s="88">
        <v>0</v>
      </c>
      <c r="K31" s="88">
        <v>0</v>
      </c>
      <c r="L31" s="88">
        <v>9.65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175.65</v>
      </c>
      <c r="W31">
        <v>166</v>
      </c>
      <c r="X31">
        <v>0</v>
      </c>
      <c r="Y31">
        <v>9.65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103.26</v>
      </c>
      <c r="I32" s="88">
        <v>0</v>
      </c>
      <c r="J32" s="88">
        <v>0</v>
      </c>
      <c r="K32" s="88">
        <v>0</v>
      </c>
      <c r="L32" s="88">
        <v>2.9</v>
      </c>
      <c r="M32" s="116">
        <v>0</v>
      </c>
      <c r="N32" s="115">
        <v>0</v>
      </c>
      <c r="O32" s="88">
        <v>-55</v>
      </c>
      <c r="P32" s="88">
        <v>0</v>
      </c>
      <c r="Q32" s="88">
        <v>0</v>
      </c>
      <c r="R32" s="88">
        <v>0</v>
      </c>
      <c r="S32" s="116">
        <v>0</v>
      </c>
      <c r="U32" s="115">
        <v>-55</v>
      </c>
      <c r="V32" s="116">
        <v>106.16</v>
      </c>
      <c r="W32">
        <v>103.26</v>
      </c>
      <c r="X32">
        <v>-55</v>
      </c>
      <c r="Y32">
        <v>2.9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54.04</v>
      </c>
      <c r="I33" s="88">
        <v>33.78</v>
      </c>
      <c r="J33" s="88">
        <v>0</v>
      </c>
      <c r="K33" s="88">
        <v>0</v>
      </c>
      <c r="L33" s="88">
        <v>4.83</v>
      </c>
      <c r="M33" s="116">
        <v>0</v>
      </c>
      <c r="N33" s="115">
        <v>0</v>
      </c>
      <c r="O33" s="88">
        <v>0</v>
      </c>
      <c r="P33" s="88">
        <v>-65</v>
      </c>
      <c r="Q33" s="88">
        <v>0</v>
      </c>
      <c r="R33" s="88">
        <v>0</v>
      </c>
      <c r="S33" s="116">
        <v>0</v>
      </c>
      <c r="U33" s="115">
        <v>-65</v>
      </c>
      <c r="V33" s="116">
        <v>92.65</v>
      </c>
      <c r="W33">
        <v>54.04</v>
      </c>
      <c r="X33">
        <v>33.78</v>
      </c>
      <c r="Y33">
        <v>4.83</v>
      </c>
      <c r="Z33">
        <v>0</v>
      </c>
      <c r="AA33">
        <v>0</v>
      </c>
      <c r="AB33">
        <v>-65</v>
      </c>
    </row>
    <row r="34" spans="7:28">
      <c r="G34" t="s">
        <v>76</v>
      </c>
      <c r="H34" s="115">
        <v>20.260000000000002</v>
      </c>
      <c r="I34" s="88">
        <v>0</v>
      </c>
      <c r="J34" s="88">
        <v>0</v>
      </c>
      <c r="K34" s="88">
        <v>0</v>
      </c>
      <c r="L34" s="88">
        <v>4.83</v>
      </c>
      <c r="M34" s="116">
        <v>0</v>
      </c>
      <c r="N34" s="115">
        <v>0</v>
      </c>
      <c r="O34" s="88">
        <v>-10</v>
      </c>
      <c r="P34" s="88">
        <v>0</v>
      </c>
      <c r="Q34" s="88">
        <v>0</v>
      </c>
      <c r="R34" s="88">
        <v>0</v>
      </c>
      <c r="S34" s="116">
        <v>0</v>
      </c>
      <c r="U34" s="115">
        <v>-10</v>
      </c>
      <c r="V34" s="116">
        <v>25.09</v>
      </c>
      <c r="W34">
        <v>20.260000000000002</v>
      </c>
      <c r="X34">
        <v>-10</v>
      </c>
      <c r="Y34">
        <v>4.83</v>
      </c>
      <c r="Z34">
        <v>0</v>
      </c>
      <c r="AA34">
        <v>0</v>
      </c>
      <c r="AB34">
        <v>0</v>
      </c>
    </row>
    <row r="35" spans="7:28">
      <c r="G35" t="s">
        <v>77</v>
      </c>
      <c r="H35" s="115">
        <v>85.89</v>
      </c>
      <c r="I35" s="88">
        <v>0</v>
      </c>
      <c r="J35" s="88">
        <v>0</v>
      </c>
      <c r="K35" s="88">
        <v>0</v>
      </c>
      <c r="L35" s="88">
        <v>4.83</v>
      </c>
      <c r="M35" s="116">
        <v>0</v>
      </c>
      <c r="N35" s="115">
        <v>0</v>
      </c>
      <c r="O35" s="88">
        <v>-50</v>
      </c>
      <c r="P35" s="88">
        <v>-130</v>
      </c>
      <c r="Q35" s="88">
        <v>0</v>
      </c>
      <c r="R35" s="88">
        <v>0</v>
      </c>
      <c r="S35" s="116">
        <v>0</v>
      </c>
      <c r="U35" s="115">
        <v>-180</v>
      </c>
      <c r="V35" s="116">
        <v>90.72</v>
      </c>
      <c r="W35">
        <v>85.89</v>
      </c>
      <c r="X35">
        <v>-50</v>
      </c>
      <c r="Y35">
        <v>4.83</v>
      </c>
      <c r="Z35">
        <v>0</v>
      </c>
      <c r="AA35">
        <v>0</v>
      </c>
      <c r="AB35">
        <v>-130</v>
      </c>
    </row>
    <row r="36" spans="7:28">
      <c r="G36" t="s">
        <v>78</v>
      </c>
      <c r="H36" s="115">
        <v>73.34</v>
      </c>
      <c r="I36" s="88">
        <v>0</v>
      </c>
      <c r="J36" s="88">
        <v>0</v>
      </c>
      <c r="K36" s="88">
        <v>0</v>
      </c>
      <c r="L36" s="88">
        <v>4.83</v>
      </c>
      <c r="M36" s="116">
        <v>0</v>
      </c>
      <c r="N36" s="115">
        <v>0</v>
      </c>
      <c r="O36" s="88">
        <v>-50</v>
      </c>
      <c r="P36" s="88">
        <v>-30</v>
      </c>
      <c r="Q36" s="88">
        <v>0</v>
      </c>
      <c r="R36" s="88">
        <v>0</v>
      </c>
      <c r="S36" s="116">
        <v>0</v>
      </c>
      <c r="U36" s="115">
        <v>-80</v>
      </c>
      <c r="V36" s="116">
        <v>78.17</v>
      </c>
      <c r="W36">
        <v>73.34</v>
      </c>
      <c r="X36">
        <v>-50</v>
      </c>
      <c r="Y36">
        <v>4.83</v>
      </c>
      <c r="Z36">
        <v>0</v>
      </c>
      <c r="AA36">
        <v>0</v>
      </c>
      <c r="AB36">
        <v>-30</v>
      </c>
    </row>
    <row r="37" spans="7:28">
      <c r="G37" t="s">
        <v>79</v>
      </c>
      <c r="H37" s="115">
        <v>20.260000000000002</v>
      </c>
      <c r="I37" s="88">
        <v>0</v>
      </c>
      <c r="J37" s="88">
        <v>0</v>
      </c>
      <c r="K37" s="88">
        <v>0</v>
      </c>
      <c r="L37" s="88">
        <v>6.76</v>
      </c>
      <c r="M37" s="116">
        <v>0</v>
      </c>
      <c r="N37" s="115">
        <v>0</v>
      </c>
      <c r="O37" s="88">
        <v>-60</v>
      </c>
      <c r="P37" s="88">
        <v>-20</v>
      </c>
      <c r="Q37" s="88">
        <v>0</v>
      </c>
      <c r="R37" s="88">
        <v>0</v>
      </c>
      <c r="S37" s="116">
        <v>0</v>
      </c>
      <c r="U37" s="115">
        <v>-80</v>
      </c>
      <c r="V37" s="116">
        <v>27.02</v>
      </c>
      <c r="W37">
        <v>20.260000000000002</v>
      </c>
      <c r="X37">
        <v>-60</v>
      </c>
      <c r="Y37">
        <v>6.76</v>
      </c>
      <c r="Z37">
        <v>0</v>
      </c>
      <c r="AA37">
        <v>0</v>
      </c>
      <c r="AB37">
        <v>-20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2.9</v>
      </c>
      <c r="M38" s="116">
        <v>0</v>
      </c>
      <c r="N38" s="115">
        <v>-51</v>
      </c>
      <c r="O38" s="88">
        <v>-85</v>
      </c>
      <c r="P38" s="88">
        <v>-40</v>
      </c>
      <c r="Q38" s="88">
        <v>0</v>
      </c>
      <c r="R38" s="88">
        <v>0</v>
      </c>
      <c r="S38" s="116">
        <v>0</v>
      </c>
      <c r="U38" s="115">
        <v>-176</v>
      </c>
      <c r="V38" s="116">
        <v>2.9</v>
      </c>
      <c r="W38">
        <v>-51</v>
      </c>
      <c r="X38">
        <v>-85</v>
      </c>
      <c r="Y38">
        <v>2.9</v>
      </c>
      <c r="Z38">
        <v>0</v>
      </c>
      <c r="AA38">
        <v>0</v>
      </c>
      <c r="AB38">
        <v>-40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4.83</v>
      </c>
      <c r="M39" s="116">
        <v>0</v>
      </c>
      <c r="N39" s="115">
        <v>-70</v>
      </c>
      <c r="O39" s="88">
        <v>-60</v>
      </c>
      <c r="P39" s="88">
        <v>-110</v>
      </c>
      <c r="Q39" s="88">
        <v>0</v>
      </c>
      <c r="R39" s="88">
        <v>0</v>
      </c>
      <c r="S39" s="116">
        <v>0</v>
      </c>
      <c r="U39" s="115">
        <v>-240</v>
      </c>
      <c r="V39" s="116">
        <v>4.83</v>
      </c>
      <c r="W39">
        <v>-70</v>
      </c>
      <c r="X39">
        <v>-60</v>
      </c>
      <c r="Y39">
        <v>4.83</v>
      </c>
      <c r="Z39">
        <v>0</v>
      </c>
      <c r="AA39">
        <v>0</v>
      </c>
      <c r="AB39">
        <v>-110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4.83</v>
      </c>
      <c r="M40" s="116">
        <v>0</v>
      </c>
      <c r="N40" s="115">
        <v>-86</v>
      </c>
      <c r="O40" s="88">
        <v>-50</v>
      </c>
      <c r="P40" s="88">
        <v>-30</v>
      </c>
      <c r="Q40" s="88">
        <v>0</v>
      </c>
      <c r="R40" s="88">
        <v>0</v>
      </c>
      <c r="S40" s="116">
        <v>0</v>
      </c>
      <c r="U40" s="115">
        <v>-166</v>
      </c>
      <c r="V40" s="116">
        <v>4.83</v>
      </c>
      <c r="W40">
        <v>-86</v>
      </c>
      <c r="X40">
        <v>-50</v>
      </c>
      <c r="Y40">
        <v>4.83</v>
      </c>
      <c r="Z40">
        <v>0</v>
      </c>
      <c r="AA40">
        <v>0</v>
      </c>
      <c r="AB40">
        <v>-30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4.83</v>
      </c>
      <c r="M41" s="116">
        <v>0</v>
      </c>
      <c r="N41" s="115">
        <v>-83</v>
      </c>
      <c r="O41" s="88">
        <v>-60</v>
      </c>
      <c r="P41" s="88">
        <v>-100</v>
      </c>
      <c r="Q41" s="88">
        <v>-40</v>
      </c>
      <c r="R41" s="88">
        <v>0</v>
      </c>
      <c r="S41" s="116">
        <v>0</v>
      </c>
      <c r="U41" s="115">
        <v>-283</v>
      </c>
      <c r="V41" s="116">
        <v>4.83</v>
      </c>
      <c r="W41">
        <v>-83</v>
      </c>
      <c r="X41">
        <v>-60</v>
      </c>
      <c r="Y41">
        <v>4.83</v>
      </c>
      <c r="Z41">
        <v>-40</v>
      </c>
      <c r="AA41">
        <v>0</v>
      </c>
      <c r="AB41">
        <v>-100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4.83</v>
      </c>
      <c r="M42" s="116">
        <v>0</v>
      </c>
      <c r="N42" s="115">
        <v>-87</v>
      </c>
      <c r="O42" s="88">
        <v>-90</v>
      </c>
      <c r="P42" s="88">
        <v>-20</v>
      </c>
      <c r="Q42" s="88">
        <v>0</v>
      </c>
      <c r="R42" s="88">
        <v>0</v>
      </c>
      <c r="S42" s="116">
        <v>0</v>
      </c>
      <c r="U42" s="115">
        <v>-197</v>
      </c>
      <c r="V42" s="116">
        <v>4.83</v>
      </c>
      <c r="W42">
        <v>-87</v>
      </c>
      <c r="X42">
        <v>-90</v>
      </c>
      <c r="Y42">
        <v>4.83</v>
      </c>
      <c r="Z42">
        <v>0</v>
      </c>
      <c r="AA42">
        <v>0</v>
      </c>
      <c r="AB42">
        <v>-20</v>
      </c>
    </row>
    <row r="43" spans="7:28">
      <c r="G43" t="s">
        <v>85</v>
      </c>
      <c r="H43" s="115">
        <v>4.83</v>
      </c>
      <c r="I43" s="88">
        <v>0</v>
      </c>
      <c r="J43" s="88">
        <v>0</v>
      </c>
      <c r="K43" s="88">
        <v>0</v>
      </c>
      <c r="L43" s="88">
        <v>7.72</v>
      </c>
      <c r="M43" s="116">
        <v>0</v>
      </c>
      <c r="N43" s="115">
        <v>0</v>
      </c>
      <c r="O43" s="88">
        <v>-85</v>
      </c>
      <c r="P43" s="88">
        <v>0</v>
      </c>
      <c r="Q43" s="88">
        <v>-10</v>
      </c>
      <c r="R43" s="88">
        <v>0</v>
      </c>
      <c r="S43" s="116">
        <v>0</v>
      </c>
      <c r="U43" s="115">
        <v>-95</v>
      </c>
      <c r="V43" s="116">
        <v>12.55</v>
      </c>
      <c r="W43">
        <v>4.83</v>
      </c>
      <c r="X43">
        <v>-85</v>
      </c>
      <c r="Y43">
        <v>7.72</v>
      </c>
      <c r="Z43">
        <v>-10</v>
      </c>
      <c r="AA43">
        <v>0</v>
      </c>
      <c r="AB43">
        <v>0</v>
      </c>
    </row>
    <row r="44" spans="7:28">
      <c r="G44" t="s">
        <v>86</v>
      </c>
      <c r="H44" s="115">
        <v>10.62</v>
      </c>
      <c r="I44" s="88">
        <v>0</v>
      </c>
      <c r="J44" s="88">
        <v>0</v>
      </c>
      <c r="K44" s="88">
        <v>0</v>
      </c>
      <c r="L44" s="88">
        <v>3.86</v>
      </c>
      <c r="M44" s="116">
        <v>0</v>
      </c>
      <c r="N44" s="115">
        <v>0</v>
      </c>
      <c r="O44" s="88">
        <v>-85</v>
      </c>
      <c r="P44" s="88">
        <v>0</v>
      </c>
      <c r="Q44" s="88">
        <v>0</v>
      </c>
      <c r="R44" s="88">
        <v>0</v>
      </c>
      <c r="S44" s="116">
        <v>0</v>
      </c>
      <c r="U44" s="115">
        <v>-85</v>
      </c>
      <c r="V44" s="116">
        <v>14.48</v>
      </c>
      <c r="W44">
        <v>10.62</v>
      </c>
      <c r="X44">
        <v>-85</v>
      </c>
      <c r="Y44">
        <v>3.86</v>
      </c>
      <c r="Z44">
        <v>0</v>
      </c>
      <c r="AA44">
        <v>0</v>
      </c>
      <c r="AB44">
        <v>0</v>
      </c>
    </row>
    <row r="45" spans="7:28">
      <c r="G45" t="s">
        <v>87</v>
      </c>
      <c r="H45" s="115">
        <v>38.6</v>
      </c>
      <c r="I45" s="88">
        <v>0</v>
      </c>
      <c r="J45" s="88">
        <v>0</v>
      </c>
      <c r="K45" s="88">
        <v>0</v>
      </c>
      <c r="L45" s="88">
        <v>5.79</v>
      </c>
      <c r="M45" s="116">
        <v>0</v>
      </c>
      <c r="N45" s="115">
        <v>0</v>
      </c>
      <c r="O45" s="88">
        <v>-90</v>
      </c>
      <c r="P45" s="88">
        <v>0</v>
      </c>
      <c r="Q45" s="88">
        <v>0</v>
      </c>
      <c r="R45" s="88">
        <v>0</v>
      </c>
      <c r="S45" s="116">
        <v>0</v>
      </c>
      <c r="U45" s="115">
        <v>-90</v>
      </c>
      <c r="V45" s="116">
        <v>44.39</v>
      </c>
      <c r="W45">
        <v>38.6</v>
      </c>
      <c r="X45">
        <v>-90</v>
      </c>
      <c r="Y45">
        <v>5.79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27.02</v>
      </c>
      <c r="I46" s="88">
        <v>0</v>
      </c>
      <c r="J46" s="88">
        <v>0</v>
      </c>
      <c r="K46" s="88">
        <v>0</v>
      </c>
      <c r="L46" s="88">
        <v>5.79</v>
      </c>
      <c r="M46" s="116">
        <v>0</v>
      </c>
      <c r="N46" s="115">
        <v>0</v>
      </c>
      <c r="O46" s="88">
        <v>-90</v>
      </c>
      <c r="P46" s="88">
        <v>0</v>
      </c>
      <c r="Q46" s="88">
        <v>0</v>
      </c>
      <c r="R46" s="88">
        <v>0</v>
      </c>
      <c r="S46" s="116">
        <v>0</v>
      </c>
      <c r="U46" s="115">
        <v>-90</v>
      </c>
      <c r="V46" s="116">
        <v>32.81</v>
      </c>
      <c r="W46">
        <v>27.02</v>
      </c>
      <c r="X46">
        <v>-90</v>
      </c>
      <c r="Y46">
        <v>5.79</v>
      </c>
      <c r="Z46">
        <v>0</v>
      </c>
      <c r="AA46">
        <v>0</v>
      </c>
      <c r="AB46">
        <v>0</v>
      </c>
    </row>
    <row r="47" spans="7:28">
      <c r="G47" t="s">
        <v>89</v>
      </c>
      <c r="H47" s="115">
        <v>7.72</v>
      </c>
      <c r="I47" s="88">
        <v>0</v>
      </c>
      <c r="J47" s="88">
        <v>0</v>
      </c>
      <c r="K47" s="88">
        <v>0</v>
      </c>
      <c r="L47" s="88">
        <v>6.76</v>
      </c>
      <c r="M47" s="116">
        <v>0</v>
      </c>
      <c r="N47" s="115">
        <v>0</v>
      </c>
      <c r="O47" s="88">
        <v>-70</v>
      </c>
      <c r="P47" s="88">
        <v>-80</v>
      </c>
      <c r="Q47" s="88">
        <v>-10</v>
      </c>
      <c r="R47" s="88">
        <v>0</v>
      </c>
      <c r="S47" s="116">
        <v>0</v>
      </c>
      <c r="U47" s="115">
        <v>-160</v>
      </c>
      <c r="V47" s="116">
        <v>14.48</v>
      </c>
      <c r="W47">
        <v>7.72</v>
      </c>
      <c r="X47">
        <v>-70</v>
      </c>
      <c r="Y47">
        <v>6.76</v>
      </c>
      <c r="Z47">
        <v>-10</v>
      </c>
      <c r="AA47">
        <v>0</v>
      </c>
      <c r="AB47">
        <v>-80</v>
      </c>
    </row>
    <row r="48" spans="7:28">
      <c r="G48" t="s">
        <v>90</v>
      </c>
      <c r="H48" s="115">
        <v>61.76</v>
      </c>
      <c r="I48" s="88">
        <v>0</v>
      </c>
      <c r="J48" s="88">
        <v>0</v>
      </c>
      <c r="K48" s="88">
        <v>0</v>
      </c>
      <c r="L48" s="88">
        <v>6.76</v>
      </c>
      <c r="M48" s="116">
        <v>0</v>
      </c>
      <c r="N48" s="115">
        <v>0</v>
      </c>
      <c r="O48" s="88">
        <v>-70</v>
      </c>
      <c r="P48" s="88">
        <v>-50</v>
      </c>
      <c r="Q48" s="88">
        <v>0</v>
      </c>
      <c r="R48" s="88">
        <v>0</v>
      </c>
      <c r="S48" s="116">
        <v>0</v>
      </c>
      <c r="U48" s="115">
        <v>-120</v>
      </c>
      <c r="V48" s="116">
        <v>68.52</v>
      </c>
      <c r="W48">
        <v>61.76</v>
      </c>
      <c r="X48">
        <v>-70</v>
      </c>
      <c r="Y48">
        <v>6.76</v>
      </c>
      <c r="Z48">
        <v>0</v>
      </c>
      <c r="AA48">
        <v>0</v>
      </c>
      <c r="AB48">
        <v>-50</v>
      </c>
    </row>
    <row r="49" spans="7:28">
      <c r="G49" t="s">
        <v>91</v>
      </c>
      <c r="H49" s="115">
        <v>108.1</v>
      </c>
      <c r="I49" s="88">
        <v>0</v>
      </c>
      <c r="J49" s="88">
        <v>0</v>
      </c>
      <c r="K49" s="88">
        <v>0</v>
      </c>
      <c r="L49" s="88">
        <v>12.06</v>
      </c>
      <c r="M49" s="116">
        <v>3.18</v>
      </c>
      <c r="N49" s="115">
        <v>0</v>
      </c>
      <c r="O49" s="88">
        <v>-15</v>
      </c>
      <c r="P49" s="88">
        <v>-20</v>
      </c>
      <c r="Q49" s="88">
        <v>0</v>
      </c>
      <c r="R49" s="88">
        <v>0</v>
      </c>
      <c r="S49" s="116">
        <v>0</v>
      </c>
      <c r="U49" s="115">
        <v>-35</v>
      </c>
      <c r="V49" s="116">
        <v>123.34</v>
      </c>
      <c r="W49">
        <v>108.1</v>
      </c>
      <c r="X49">
        <v>-15</v>
      </c>
      <c r="Y49">
        <v>12.06</v>
      </c>
      <c r="Z49">
        <v>0</v>
      </c>
      <c r="AA49">
        <v>3.18</v>
      </c>
      <c r="AB49">
        <v>-20</v>
      </c>
    </row>
    <row r="50" spans="7:28">
      <c r="G50" t="s">
        <v>92</v>
      </c>
      <c r="H50" s="115">
        <v>119.67</v>
      </c>
      <c r="I50" s="88">
        <v>0</v>
      </c>
      <c r="J50" s="88">
        <v>0</v>
      </c>
      <c r="K50" s="88">
        <v>0</v>
      </c>
      <c r="L50" s="88">
        <v>5.31</v>
      </c>
      <c r="M50" s="116">
        <v>2.99</v>
      </c>
      <c r="N50" s="115">
        <v>0</v>
      </c>
      <c r="O50" s="88">
        <v>-15</v>
      </c>
      <c r="P50" s="88">
        <v>0</v>
      </c>
      <c r="Q50" s="88">
        <v>0</v>
      </c>
      <c r="R50" s="88">
        <v>0</v>
      </c>
      <c r="S50" s="116">
        <v>0</v>
      </c>
      <c r="U50" s="115">
        <v>-15</v>
      </c>
      <c r="V50" s="116">
        <v>127.97</v>
      </c>
      <c r="W50">
        <v>119.67</v>
      </c>
      <c r="X50">
        <v>-15</v>
      </c>
      <c r="Y50">
        <v>5.31</v>
      </c>
      <c r="Z50">
        <v>0</v>
      </c>
      <c r="AA50">
        <v>2.99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7.05</v>
      </c>
      <c r="M51" s="116">
        <v>3.18</v>
      </c>
      <c r="N51" s="115">
        <v>-100</v>
      </c>
      <c r="O51" s="88">
        <v>0</v>
      </c>
      <c r="P51" s="88">
        <v>0</v>
      </c>
      <c r="Q51" s="88">
        <v>-15</v>
      </c>
      <c r="R51" s="88">
        <v>0</v>
      </c>
      <c r="S51" s="116">
        <v>0</v>
      </c>
      <c r="U51" s="115">
        <v>-115</v>
      </c>
      <c r="V51" s="116">
        <v>10.23</v>
      </c>
      <c r="W51">
        <v>-100</v>
      </c>
      <c r="X51">
        <v>0</v>
      </c>
      <c r="Y51">
        <v>7.05</v>
      </c>
      <c r="Z51">
        <v>-15</v>
      </c>
      <c r="AA51">
        <v>3.18</v>
      </c>
      <c r="AB51">
        <v>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7.04</v>
      </c>
      <c r="M52" s="116">
        <v>3.09</v>
      </c>
      <c r="N52" s="115">
        <v>-47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-47</v>
      </c>
      <c r="V52" s="116">
        <v>10.130000000000001</v>
      </c>
      <c r="W52">
        <v>-47</v>
      </c>
      <c r="X52">
        <v>0</v>
      </c>
      <c r="Y52">
        <v>7.04</v>
      </c>
      <c r="Z52">
        <v>0</v>
      </c>
      <c r="AA52">
        <v>3.09</v>
      </c>
      <c r="AB52">
        <v>0</v>
      </c>
    </row>
    <row r="53" spans="7:28">
      <c r="G53" t="s">
        <v>95</v>
      </c>
      <c r="H53" s="115">
        <v>18.34</v>
      </c>
      <c r="I53" s="88">
        <v>0</v>
      </c>
      <c r="J53" s="88">
        <v>48.25</v>
      </c>
      <c r="K53" s="88">
        <v>0</v>
      </c>
      <c r="L53" s="88">
        <v>7.05</v>
      </c>
      <c r="M53" s="116">
        <v>3.09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76.73</v>
      </c>
      <c r="W53">
        <v>18.34</v>
      </c>
      <c r="X53">
        <v>0</v>
      </c>
      <c r="Y53">
        <v>7.05</v>
      </c>
      <c r="Z53">
        <v>0</v>
      </c>
      <c r="AA53">
        <v>3.09</v>
      </c>
      <c r="AB53">
        <v>48.25</v>
      </c>
    </row>
    <row r="54" spans="7:28">
      <c r="G54" t="s">
        <v>96</v>
      </c>
      <c r="H54" s="115">
        <v>0</v>
      </c>
      <c r="I54" s="88">
        <v>24.13</v>
      </c>
      <c r="J54" s="88">
        <v>48.25</v>
      </c>
      <c r="K54" s="88">
        <v>0</v>
      </c>
      <c r="L54" s="88">
        <v>7.05</v>
      </c>
      <c r="M54" s="116">
        <v>3.18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82.61</v>
      </c>
      <c r="W54">
        <v>0</v>
      </c>
      <c r="X54">
        <v>24.13</v>
      </c>
      <c r="Y54">
        <v>7.05</v>
      </c>
      <c r="Z54">
        <v>0</v>
      </c>
      <c r="AA54">
        <v>3.18</v>
      </c>
      <c r="AB54">
        <v>48.25</v>
      </c>
    </row>
    <row r="55" spans="7:28">
      <c r="G55" t="s">
        <v>97</v>
      </c>
      <c r="H55" s="115">
        <v>27.99</v>
      </c>
      <c r="I55" s="88">
        <v>0</v>
      </c>
      <c r="J55" s="88">
        <v>0</v>
      </c>
      <c r="K55" s="88">
        <v>0</v>
      </c>
      <c r="L55" s="88">
        <v>13.7</v>
      </c>
      <c r="M55" s="116">
        <v>3.09</v>
      </c>
      <c r="N55" s="115">
        <v>0</v>
      </c>
      <c r="O55" s="88">
        <v>-10</v>
      </c>
      <c r="P55" s="88">
        <v>-80</v>
      </c>
      <c r="Q55" s="88">
        <v>-15</v>
      </c>
      <c r="R55" s="88">
        <v>0</v>
      </c>
      <c r="S55" s="116">
        <v>0</v>
      </c>
      <c r="U55" s="115">
        <v>-105</v>
      </c>
      <c r="V55" s="116">
        <v>44.78</v>
      </c>
      <c r="W55">
        <v>27.99</v>
      </c>
      <c r="X55">
        <v>-10</v>
      </c>
      <c r="Y55">
        <v>13.7</v>
      </c>
      <c r="Z55">
        <v>-15</v>
      </c>
      <c r="AA55">
        <v>3.09</v>
      </c>
      <c r="AB55">
        <v>-80</v>
      </c>
    </row>
    <row r="56" spans="7:28">
      <c r="G56" t="s">
        <v>98</v>
      </c>
      <c r="H56" s="115">
        <v>21.24</v>
      </c>
      <c r="I56" s="88">
        <v>0</v>
      </c>
      <c r="J56" s="88">
        <v>0</v>
      </c>
      <c r="K56" s="88">
        <v>0</v>
      </c>
      <c r="L56" s="88">
        <v>6.08</v>
      </c>
      <c r="M56" s="116">
        <v>3.18</v>
      </c>
      <c r="N56" s="115">
        <v>0</v>
      </c>
      <c r="O56" s="88">
        <v>-15</v>
      </c>
      <c r="P56" s="88">
        <v>-30</v>
      </c>
      <c r="Q56" s="88">
        <v>0</v>
      </c>
      <c r="R56" s="88">
        <v>0</v>
      </c>
      <c r="S56" s="116">
        <v>0</v>
      </c>
      <c r="U56" s="115">
        <v>-45</v>
      </c>
      <c r="V56" s="116">
        <v>30.5</v>
      </c>
      <c r="W56">
        <v>21.24</v>
      </c>
      <c r="X56">
        <v>-15</v>
      </c>
      <c r="Y56">
        <v>6.08</v>
      </c>
      <c r="Z56">
        <v>0</v>
      </c>
      <c r="AA56">
        <v>3.18</v>
      </c>
      <c r="AB56">
        <v>-30</v>
      </c>
    </row>
    <row r="57" spans="7:28">
      <c r="G57" t="s">
        <v>99</v>
      </c>
      <c r="H57" s="115">
        <v>36.68</v>
      </c>
      <c r="I57" s="88">
        <v>0</v>
      </c>
      <c r="J57" s="88">
        <v>0</v>
      </c>
      <c r="K57" s="88">
        <v>0</v>
      </c>
      <c r="L57" s="88">
        <v>9.07</v>
      </c>
      <c r="M57" s="116">
        <v>3.18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48.93</v>
      </c>
      <c r="W57">
        <v>36.68</v>
      </c>
      <c r="X57">
        <v>0</v>
      </c>
      <c r="Y57">
        <v>9.07</v>
      </c>
      <c r="Z57">
        <v>0</v>
      </c>
      <c r="AA57">
        <v>3.18</v>
      </c>
      <c r="AB57">
        <v>0</v>
      </c>
    </row>
    <row r="58" spans="7:28">
      <c r="G58" t="s">
        <v>100</v>
      </c>
      <c r="H58" s="115">
        <v>101.34</v>
      </c>
      <c r="I58" s="88">
        <v>0</v>
      </c>
      <c r="J58" s="88">
        <v>0</v>
      </c>
      <c r="K58" s="88">
        <v>0</v>
      </c>
      <c r="L58" s="88">
        <v>10.039999999999999</v>
      </c>
      <c r="M58" s="116">
        <v>3.18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114.56</v>
      </c>
      <c r="W58">
        <v>101.34</v>
      </c>
      <c r="X58">
        <v>0</v>
      </c>
      <c r="Y58">
        <v>10.039999999999999</v>
      </c>
      <c r="Z58">
        <v>0</v>
      </c>
      <c r="AA58">
        <v>3.18</v>
      </c>
      <c r="AB58">
        <v>0</v>
      </c>
    </row>
    <row r="59" spans="7:28">
      <c r="G59" t="s">
        <v>101</v>
      </c>
      <c r="H59" s="115">
        <v>125.46</v>
      </c>
      <c r="I59" s="88">
        <v>0</v>
      </c>
      <c r="J59" s="88">
        <v>0</v>
      </c>
      <c r="K59" s="88">
        <v>0</v>
      </c>
      <c r="L59" s="88">
        <v>11.1</v>
      </c>
      <c r="M59" s="116">
        <v>0.77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137.33000000000001</v>
      </c>
      <c r="W59">
        <v>125.46</v>
      </c>
      <c r="X59">
        <v>0</v>
      </c>
      <c r="Y59">
        <v>11.1</v>
      </c>
      <c r="Z59">
        <v>0</v>
      </c>
      <c r="AA59">
        <v>0.77</v>
      </c>
      <c r="AB59">
        <v>0</v>
      </c>
    </row>
    <row r="60" spans="7:28">
      <c r="G60" t="s">
        <v>102</v>
      </c>
      <c r="H60" s="115">
        <v>152.49</v>
      </c>
      <c r="I60" s="88">
        <v>9.65</v>
      </c>
      <c r="J60" s="88">
        <v>0</v>
      </c>
      <c r="K60" s="88">
        <v>38.6</v>
      </c>
      <c r="L60" s="88">
        <v>0</v>
      </c>
      <c r="M60" s="116">
        <v>0.77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201.51</v>
      </c>
      <c r="W60">
        <v>152.49</v>
      </c>
      <c r="X60">
        <v>9.65</v>
      </c>
      <c r="Y60">
        <v>0</v>
      </c>
      <c r="Z60">
        <v>38.6</v>
      </c>
      <c r="AA60">
        <v>0.77</v>
      </c>
      <c r="AB60">
        <v>0</v>
      </c>
    </row>
    <row r="61" spans="7:28">
      <c r="G61" t="s">
        <v>103</v>
      </c>
      <c r="H61" s="115">
        <v>129.32</v>
      </c>
      <c r="I61" s="88">
        <v>57.91</v>
      </c>
      <c r="J61" s="88">
        <v>0</v>
      </c>
      <c r="K61" s="88">
        <v>38.6</v>
      </c>
      <c r="L61" s="88">
        <v>16.41</v>
      </c>
      <c r="M61" s="116">
        <v>0.68</v>
      </c>
      <c r="N61" s="115">
        <v>0</v>
      </c>
      <c r="O61" s="88">
        <v>0</v>
      </c>
      <c r="P61" s="88">
        <v>-50</v>
      </c>
      <c r="Q61" s="88">
        <v>0</v>
      </c>
      <c r="R61" s="88">
        <v>0</v>
      </c>
      <c r="S61" s="116">
        <v>0</v>
      </c>
      <c r="U61" s="115">
        <v>-50</v>
      </c>
      <c r="V61" s="116">
        <v>242.92</v>
      </c>
      <c r="W61">
        <v>129.32</v>
      </c>
      <c r="X61">
        <v>57.91</v>
      </c>
      <c r="Y61">
        <v>16.41</v>
      </c>
      <c r="Z61">
        <v>38.6</v>
      </c>
      <c r="AA61">
        <v>0.68</v>
      </c>
      <c r="AB61">
        <v>-50</v>
      </c>
    </row>
    <row r="62" spans="7:28">
      <c r="G62" t="s">
        <v>104</v>
      </c>
      <c r="H62" s="115">
        <v>178.55</v>
      </c>
      <c r="I62" s="88">
        <v>62.73</v>
      </c>
      <c r="J62" s="88">
        <v>57.91</v>
      </c>
      <c r="K62" s="88">
        <v>38.6</v>
      </c>
      <c r="L62" s="88">
        <v>0</v>
      </c>
      <c r="M62" s="116">
        <v>0.77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338.56</v>
      </c>
      <c r="W62">
        <v>178.55</v>
      </c>
      <c r="X62">
        <v>62.73</v>
      </c>
      <c r="Y62">
        <v>0</v>
      </c>
      <c r="Z62">
        <v>38.6</v>
      </c>
      <c r="AA62">
        <v>0.77</v>
      </c>
      <c r="AB62">
        <v>57.91</v>
      </c>
    </row>
    <row r="63" spans="7:28">
      <c r="G63" t="s">
        <v>105</v>
      </c>
      <c r="H63" s="115">
        <v>246.1</v>
      </c>
      <c r="I63" s="88">
        <v>86.86</v>
      </c>
      <c r="J63" s="88">
        <v>57.91</v>
      </c>
      <c r="K63" s="88">
        <v>9.65</v>
      </c>
      <c r="L63" s="88">
        <v>12.06</v>
      </c>
      <c r="M63" s="116">
        <v>0.77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413.35</v>
      </c>
      <c r="W63">
        <v>246.1</v>
      </c>
      <c r="X63">
        <v>86.86</v>
      </c>
      <c r="Y63">
        <v>12.06</v>
      </c>
      <c r="Z63">
        <v>9.65</v>
      </c>
      <c r="AA63">
        <v>0.77</v>
      </c>
      <c r="AB63">
        <v>57.91</v>
      </c>
    </row>
    <row r="64" spans="7:28">
      <c r="G64" t="s">
        <v>106</v>
      </c>
      <c r="H64" s="115">
        <v>241.27</v>
      </c>
      <c r="I64" s="88">
        <v>86.86</v>
      </c>
      <c r="J64" s="88">
        <v>96.51</v>
      </c>
      <c r="K64" s="88">
        <v>53.08</v>
      </c>
      <c r="L64" s="88">
        <v>12.06</v>
      </c>
      <c r="M64" s="116">
        <v>0.68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490.46</v>
      </c>
      <c r="W64">
        <v>241.27</v>
      </c>
      <c r="X64">
        <v>86.86</v>
      </c>
      <c r="Y64">
        <v>12.06</v>
      </c>
      <c r="Z64">
        <v>53.08</v>
      </c>
      <c r="AA64">
        <v>0.68</v>
      </c>
      <c r="AB64">
        <v>96.51</v>
      </c>
    </row>
    <row r="65" spans="7:28">
      <c r="G65" t="s">
        <v>107</v>
      </c>
      <c r="H65" s="115">
        <v>234.52</v>
      </c>
      <c r="I65" s="88">
        <v>67.56</v>
      </c>
      <c r="J65" s="88">
        <v>96.51</v>
      </c>
      <c r="K65" s="88">
        <v>48.26</v>
      </c>
      <c r="L65" s="88">
        <v>12.06</v>
      </c>
      <c r="M65" s="116">
        <v>0.77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459.68</v>
      </c>
      <c r="W65">
        <v>234.52</v>
      </c>
      <c r="X65">
        <v>67.56</v>
      </c>
      <c r="Y65">
        <v>12.06</v>
      </c>
      <c r="Z65">
        <v>48.26</v>
      </c>
      <c r="AA65">
        <v>0.77</v>
      </c>
      <c r="AB65">
        <v>96.51</v>
      </c>
    </row>
    <row r="66" spans="7:28">
      <c r="G66" t="s">
        <v>108</v>
      </c>
      <c r="H66" s="115">
        <v>190.13</v>
      </c>
      <c r="I66" s="88">
        <v>86.86</v>
      </c>
      <c r="J66" s="88">
        <v>96.51</v>
      </c>
      <c r="K66" s="88">
        <v>43.43</v>
      </c>
      <c r="L66" s="88">
        <v>12.06</v>
      </c>
      <c r="M66" s="116">
        <v>0.77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429.76</v>
      </c>
      <c r="W66">
        <v>190.13</v>
      </c>
      <c r="X66">
        <v>86.86</v>
      </c>
      <c r="Y66">
        <v>12.06</v>
      </c>
      <c r="Z66">
        <v>43.43</v>
      </c>
      <c r="AA66">
        <v>0.77</v>
      </c>
      <c r="AB66">
        <v>96.51</v>
      </c>
    </row>
    <row r="67" spans="7:28">
      <c r="G67" t="s">
        <v>109</v>
      </c>
      <c r="H67" s="115">
        <v>95.55</v>
      </c>
      <c r="I67" s="88">
        <v>82.03</v>
      </c>
      <c r="J67" s="88">
        <v>28.95</v>
      </c>
      <c r="K67" s="88">
        <v>9.65</v>
      </c>
      <c r="L67" s="88">
        <v>16.12</v>
      </c>
      <c r="M67" s="116">
        <v>0.77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233.07</v>
      </c>
      <c r="W67">
        <v>95.55</v>
      </c>
      <c r="X67">
        <v>82.03</v>
      </c>
      <c r="Y67">
        <v>16.12</v>
      </c>
      <c r="Z67">
        <v>9.65</v>
      </c>
      <c r="AA67">
        <v>0.77</v>
      </c>
      <c r="AB67">
        <v>28.95</v>
      </c>
    </row>
    <row r="68" spans="7:28">
      <c r="G68" t="s">
        <v>110</v>
      </c>
      <c r="H68" s="115">
        <v>118.7</v>
      </c>
      <c r="I68" s="88">
        <v>82.03</v>
      </c>
      <c r="J68" s="88">
        <v>96.51</v>
      </c>
      <c r="K68" s="88">
        <v>48.26</v>
      </c>
      <c r="L68" s="88">
        <v>8.69</v>
      </c>
      <c r="M68" s="116">
        <v>0.77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354.96</v>
      </c>
      <c r="W68">
        <v>118.7</v>
      </c>
      <c r="X68">
        <v>82.03</v>
      </c>
      <c r="Y68">
        <v>8.69</v>
      </c>
      <c r="Z68">
        <v>48.26</v>
      </c>
      <c r="AA68">
        <v>0.77</v>
      </c>
      <c r="AB68">
        <v>96.51</v>
      </c>
    </row>
    <row r="69" spans="7:28">
      <c r="G69" t="s">
        <v>111</v>
      </c>
      <c r="H69" s="115">
        <v>157.31</v>
      </c>
      <c r="I69" s="88">
        <v>91.68</v>
      </c>
      <c r="J69" s="88">
        <v>77.209999999999994</v>
      </c>
      <c r="K69" s="88">
        <v>38.6</v>
      </c>
      <c r="L69" s="88">
        <v>11.97</v>
      </c>
      <c r="M69" s="116">
        <v>0.68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377.45</v>
      </c>
      <c r="W69">
        <v>157.31</v>
      </c>
      <c r="X69">
        <v>91.68</v>
      </c>
      <c r="Y69">
        <v>11.97</v>
      </c>
      <c r="Z69">
        <v>38.6</v>
      </c>
      <c r="AA69">
        <v>0.68</v>
      </c>
      <c r="AB69">
        <v>77.209999999999994</v>
      </c>
    </row>
    <row r="70" spans="7:28">
      <c r="G70" t="s">
        <v>112</v>
      </c>
      <c r="H70" s="115">
        <v>183.36</v>
      </c>
      <c r="I70" s="88">
        <v>96.51</v>
      </c>
      <c r="J70" s="88">
        <v>57.91</v>
      </c>
      <c r="K70" s="88">
        <v>48.26</v>
      </c>
      <c r="L70" s="88">
        <v>11.1</v>
      </c>
      <c r="M70" s="116">
        <v>0.77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397.91</v>
      </c>
      <c r="W70">
        <v>183.36</v>
      </c>
      <c r="X70">
        <v>96.51</v>
      </c>
      <c r="Y70">
        <v>11.1</v>
      </c>
      <c r="Z70">
        <v>48.26</v>
      </c>
      <c r="AA70">
        <v>0.77</v>
      </c>
      <c r="AB70">
        <v>57.91</v>
      </c>
    </row>
    <row r="71" spans="7:28">
      <c r="G71" t="s">
        <v>113</v>
      </c>
      <c r="H71" s="115">
        <v>113.89</v>
      </c>
      <c r="I71" s="88">
        <v>82.03</v>
      </c>
      <c r="J71" s="88">
        <v>0</v>
      </c>
      <c r="K71" s="88">
        <v>9.65</v>
      </c>
      <c r="L71" s="88">
        <v>11.1</v>
      </c>
      <c r="M71" s="116">
        <v>0.77</v>
      </c>
      <c r="N71" s="115">
        <v>0</v>
      </c>
      <c r="O71" s="88">
        <v>0</v>
      </c>
      <c r="P71" s="88">
        <v>-80</v>
      </c>
      <c r="Q71" s="88">
        <v>0</v>
      </c>
      <c r="R71" s="88">
        <v>0</v>
      </c>
      <c r="S71" s="116">
        <v>0</v>
      </c>
      <c r="U71" s="115">
        <v>-80</v>
      </c>
      <c r="V71" s="116">
        <v>217.44</v>
      </c>
      <c r="W71">
        <v>113.89</v>
      </c>
      <c r="X71">
        <v>82.03</v>
      </c>
      <c r="Y71">
        <v>11.1</v>
      </c>
      <c r="Z71">
        <v>9.65</v>
      </c>
      <c r="AA71">
        <v>0.77</v>
      </c>
      <c r="AB71">
        <v>-80</v>
      </c>
    </row>
    <row r="72" spans="7:28">
      <c r="G72" t="s">
        <v>114</v>
      </c>
      <c r="H72" s="115">
        <v>156.35</v>
      </c>
      <c r="I72" s="88">
        <v>139.94</v>
      </c>
      <c r="J72" s="88">
        <v>0</v>
      </c>
      <c r="K72" s="88">
        <v>43.43</v>
      </c>
      <c r="L72" s="88">
        <v>11.1</v>
      </c>
      <c r="M72" s="116">
        <v>0.77</v>
      </c>
      <c r="N72" s="115">
        <v>0</v>
      </c>
      <c r="O72" s="88">
        <v>0</v>
      </c>
      <c r="P72" s="88">
        <v>-80</v>
      </c>
      <c r="Q72" s="88">
        <v>0</v>
      </c>
      <c r="R72" s="88">
        <v>0</v>
      </c>
      <c r="S72" s="116">
        <v>0</v>
      </c>
      <c r="U72" s="115">
        <v>-80</v>
      </c>
      <c r="V72" s="116">
        <v>351.59</v>
      </c>
      <c r="W72">
        <v>156.35</v>
      </c>
      <c r="X72">
        <v>139.94</v>
      </c>
      <c r="Y72">
        <v>11.1</v>
      </c>
      <c r="Z72">
        <v>43.43</v>
      </c>
      <c r="AA72">
        <v>0.77</v>
      </c>
      <c r="AB72">
        <v>-80</v>
      </c>
    </row>
    <row r="73" spans="7:28">
      <c r="G73" t="s">
        <v>115</v>
      </c>
      <c r="H73" s="115">
        <v>200.74</v>
      </c>
      <c r="I73" s="88">
        <v>115.81</v>
      </c>
      <c r="J73" s="88">
        <v>0</v>
      </c>
      <c r="K73" s="88">
        <v>43.43</v>
      </c>
      <c r="L73" s="88">
        <v>15.73</v>
      </c>
      <c r="M73" s="116">
        <v>0</v>
      </c>
      <c r="N73" s="115">
        <v>0</v>
      </c>
      <c r="O73" s="88">
        <v>0</v>
      </c>
      <c r="P73" s="88">
        <v>-50</v>
      </c>
      <c r="Q73" s="88">
        <v>0</v>
      </c>
      <c r="R73" s="88">
        <v>0</v>
      </c>
      <c r="S73" s="116">
        <v>0</v>
      </c>
      <c r="U73" s="115">
        <v>-50</v>
      </c>
      <c r="V73" s="116">
        <v>375.71</v>
      </c>
      <c r="W73">
        <v>200.74</v>
      </c>
      <c r="X73">
        <v>115.81</v>
      </c>
      <c r="Y73">
        <v>15.73</v>
      </c>
      <c r="Z73">
        <v>43.43</v>
      </c>
      <c r="AA73">
        <v>0</v>
      </c>
      <c r="AB73">
        <v>-50</v>
      </c>
    </row>
    <row r="74" spans="7:28">
      <c r="G74" t="s">
        <v>116</v>
      </c>
      <c r="H74" s="115">
        <v>179.5</v>
      </c>
      <c r="I74" s="88">
        <v>106.16</v>
      </c>
      <c r="J74" s="88">
        <v>0</v>
      </c>
      <c r="K74" s="88">
        <v>43.43</v>
      </c>
      <c r="L74" s="88">
        <v>4.83</v>
      </c>
      <c r="M74" s="116">
        <v>0</v>
      </c>
      <c r="N74" s="115">
        <v>0</v>
      </c>
      <c r="O74" s="88">
        <v>0</v>
      </c>
      <c r="P74" s="88">
        <v>-60</v>
      </c>
      <c r="Q74" s="88">
        <v>0</v>
      </c>
      <c r="R74" s="88">
        <v>0</v>
      </c>
      <c r="S74" s="116">
        <v>0</v>
      </c>
      <c r="U74" s="115">
        <v>-60</v>
      </c>
      <c r="V74" s="116">
        <v>333.92</v>
      </c>
      <c r="W74">
        <v>179.5</v>
      </c>
      <c r="X74">
        <v>106.16</v>
      </c>
      <c r="Y74">
        <v>4.83</v>
      </c>
      <c r="Z74">
        <v>43.43</v>
      </c>
      <c r="AA74">
        <v>0</v>
      </c>
      <c r="AB74">
        <v>-60</v>
      </c>
    </row>
    <row r="75" spans="7:28">
      <c r="G75" t="s">
        <v>117</v>
      </c>
      <c r="H75" s="115">
        <v>110.98</v>
      </c>
      <c r="I75" s="88">
        <v>14.48</v>
      </c>
      <c r="J75" s="88">
        <v>0</v>
      </c>
      <c r="K75" s="88">
        <v>14.48</v>
      </c>
      <c r="L75" s="88">
        <v>4.83</v>
      </c>
      <c r="M75" s="116">
        <v>0</v>
      </c>
      <c r="N75" s="115">
        <v>0</v>
      </c>
      <c r="O75" s="88">
        <v>0</v>
      </c>
      <c r="P75" s="88">
        <v>-145</v>
      </c>
      <c r="Q75" s="88">
        <v>0</v>
      </c>
      <c r="R75" s="88">
        <v>0</v>
      </c>
      <c r="S75" s="116">
        <v>0</v>
      </c>
      <c r="U75" s="115">
        <v>-145</v>
      </c>
      <c r="V75" s="116">
        <v>144.76</v>
      </c>
      <c r="W75">
        <v>110.98</v>
      </c>
      <c r="X75">
        <v>14.48</v>
      </c>
      <c r="Y75">
        <v>4.83</v>
      </c>
      <c r="Z75">
        <v>14.48</v>
      </c>
      <c r="AA75">
        <v>0</v>
      </c>
      <c r="AB75">
        <v>-145</v>
      </c>
    </row>
    <row r="76" spans="7:28">
      <c r="G76" t="s">
        <v>118</v>
      </c>
      <c r="H76" s="115">
        <v>98.44</v>
      </c>
      <c r="I76" s="88">
        <v>33.78</v>
      </c>
      <c r="J76" s="88">
        <v>0</v>
      </c>
      <c r="K76" s="88">
        <v>53.08</v>
      </c>
      <c r="L76" s="88">
        <v>0</v>
      </c>
      <c r="M76" s="116">
        <v>0</v>
      </c>
      <c r="N76" s="115">
        <v>0</v>
      </c>
      <c r="O76" s="88">
        <v>0</v>
      </c>
      <c r="P76" s="88">
        <v>-105</v>
      </c>
      <c r="Q76" s="88">
        <v>0</v>
      </c>
      <c r="R76" s="88">
        <v>0</v>
      </c>
      <c r="S76" s="116">
        <v>0</v>
      </c>
      <c r="U76" s="115">
        <v>-105</v>
      </c>
      <c r="V76" s="116">
        <v>185.3</v>
      </c>
      <c r="W76">
        <v>98.44</v>
      </c>
      <c r="X76">
        <v>33.78</v>
      </c>
      <c r="Y76">
        <v>0</v>
      </c>
      <c r="Z76">
        <v>53.08</v>
      </c>
      <c r="AA76">
        <v>0</v>
      </c>
      <c r="AB76">
        <v>-105</v>
      </c>
    </row>
    <row r="77" spans="7:28">
      <c r="G77" t="s">
        <v>119</v>
      </c>
      <c r="H77" s="115">
        <v>26.06</v>
      </c>
      <c r="I77" s="88">
        <v>0</v>
      </c>
      <c r="J77" s="88">
        <v>77.2</v>
      </c>
      <c r="K77" s="88">
        <v>48.26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151.52000000000001</v>
      </c>
      <c r="W77">
        <v>26.06</v>
      </c>
      <c r="X77">
        <v>0</v>
      </c>
      <c r="Y77">
        <v>0</v>
      </c>
      <c r="Z77">
        <v>48.26</v>
      </c>
      <c r="AA77">
        <v>0</v>
      </c>
      <c r="AB77">
        <v>77.2</v>
      </c>
    </row>
    <row r="78" spans="7:28">
      <c r="G78" t="s">
        <v>120</v>
      </c>
      <c r="H78" s="115">
        <v>47.29</v>
      </c>
      <c r="I78" s="88">
        <v>0</v>
      </c>
      <c r="J78" s="88">
        <v>77.209999999999994</v>
      </c>
      <c r="K78" s="88">
        <v>53.08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177.58</v>
      </c>
      <c r="W78">
        <v>47.29</v>
      </c>
      <c r="X78">
        <v>0</v>
      </c>
      <c r="Y78">
        <v>0</v>
      </c>
      <c r="Z78">
        <v>53.08</v>
      </c>
      <c r="AA78">
        <v>0</v>
      </c>
      <c r="AB78">
        <v>77.209999999999994</v>
      </c>
    </row>
    <row r="79" spans="7:28">
      <c r="G79" t="s">
        <v>121</v>
      </c>
      <c r="H79" s="115">
        <v>18.34</v>
      </c>
      <c r="I79" s="88">
        <v>0</v>
      </c>
      <c r="J79" s="88">
        <v>91.68</v>
      </c>
      <c r="K79" s="88">
        <v>14.48</v>
      </c>
      <c r="L79" s="88">
        <v>16.12</v>
      </c>
      <c r="M79" s="116">
        <v>0</v>
      </c>
      <c r="N79" s="115">
        <v>0</v>
      </c>
      <c r="O79" s="88">
        <v>-50</v>
      </c>
      <c r="P79" s="88">
        <v>0</v>
      </c>
      <c r="Q79" s="88">
        <v>0</v>
      </c>
      <c r="R79" s="88">
        <v>0</v>
      </c>
      <c r="S79" s="116">
        <v>0</v>
      </c>
      <c r="U79" s="115">
        <v>-50</v>
      </c>
      <c r="V79" s="116">
        <v>140.62</v>
      </c>
      <c r="W79">
        <v>18.34</v>
      </c>
      <c r="X79">
        <v>-50</v>
      </c>
      <c r="Y79">
        <v>16.12</v>
      </c>
      <c r="Z79">
        <v>14.48</v>
      </c>
      <c r="AA79">
        <v>0</v>
      </c>
      <c r="AB79">
        <v>91.68</v>
      </c>
    </row>
    <row r="80" spans="7:28">
      <c r="G80" t="s">
        <v>122</v>
      </c>
      <c r="H80" s="115">
        <v>35.71</v>
      </c>
      <c r="I80" s="88">
        <v>0</v>
      </c>
      <c r="J80" s="88">
        <v>115.81</v>
      </c>
      <c r="K80" s="88">
        <v>62.73</v>
      </c>
      <c r="L80" s="88">
        <v>0</v>
      </c>
      <c r="M80" s="116">
        <v>0</v>
      </c>
      <c r="N80" s="115">
        <v>0</v>
      </c>
      <c r="O80" s="88">
        <v>-5</v>
      </c>
      <c r="P80" s="88">
        <v>0</v>
      </c>
      <c r="Q80" s="88">
        <v>0</v>
      </c>
      <c r="R80" s="88">
        <v>0</v>
      </c>
      <c r="S80" s="116">
        <v>0</v>
      </c>
      <c r="U80" s="115">
        <v>-5</v>
      </c>
      <c r="V80" s="116">
        <v>214.25</v>
      </c>
      <c r="W80">
        <v>35.71</v>
      </c>
      <c r="X80">
        <v>-5</v>
      </c>
      <c r="Y80">
        <v>0</v>
      </c>
      <c r="Z80">
        <v>62.73</v>
      </c>
      <c r="AA80">
        <v>0</v>
      </c>
      <c r="AB80">
        <v>115.81</v>
      </c>
    </row>
    <row r="81" spans="7:28">
      <c r="G81" t="s">
        <v>123</v>
      </c>
      <c r="H81" s="115">
        <v>0</v>
      </c>
      <c r="I81" s="88">
        <v>28.95</v>
      </c>
      <c r="J81" s="88">
        <v>0</v>
      </c>
      <c r="K81" s="88">
        <v>62.73</v>
      </c>
      <c r="L81" s="88">
        <v>0</v>
      </c>
      <c r="M81" s="116">
        <v>0</v>
      </c>
      <c r="N81" s="115">
        <v>-44</v>
      </c>
      <c r="O81" s="88">
        <v>0</v>
      </c>
      <c r="P81" s="88">
        <v>-60</v>
      </c>
      <c r="Q81" s="88">
        <v>0</v>
      </c>
      <c r="R81" s="88">
        <v>0</v>
      </c>
      <c r="S81" s="116">
        <v>0</v>
      </c>
      <c r="U81" s="115">
        <v>-104</v>
      </c>
      <c r="V81" s="116">
        <v>91.68</v>
      </c>
      <c r="W81">
        <v>-44</v>
      </c>
      <c r="X81">
        <v>28.95</v>
      </c>
      <c r="Y81">
        <v>0</v>
      </c>
      <c r="Z81">
        <v>62.73</v>
      </c>
      <c r="AA81">
        <v>0</v>
      </c>
      <c r="AB81">
        <v>-60</v>
      </c>
    </row>
    <row r="82" spans="7:28">
      <c r="G82" t="s">
        <v>124</v>
      </c>
      <c r="H82" s="115">
        <v>0</v>
      </c>
      <c r="I82" s="88">
        <v>48.26</v>
      </c>
      <c r="J82" s="88">
        <v>0</v>
      </c>
      <c r="K82" s="88">
        <v>62.73</v>
      </c>
      <c r="L82" s="88">
        <v>0</v>
      </c>
      <c r="M82" s="116">
        <v>0</v>
      </c>
      <c r="N82" s="115">
        <v>0</v>
      </c>
      <c r="O82" s="88">
        <v>0</v>
      </c>
      <c r="P82" s="88">
        <v>-40</v>
      </c>
      <c r="Q82" s="88">
        <v>0</v>
      </c>
      <c r="R82" s="88">
        <v>0</v>
      </c>
      <c r="S82" s="116">
        <v>0</v>
      </c>
      <c r="U82" s="115">
        <v>-40</v>
      </c>
      <c r="V82" s="116">
        <v>110.99</v>
      </c>
      <c r="W82">
        <v>0</v>
      </c>
      <c r="X82">
        <v>48.26</v>
      </c>
      <c r="Y82">
        <v>0</v>
      </c>
      <c r="Z82">
        <v>62.73</v>
      </c>
      <c r="AA82">
        <v>0</v>
      </c>
      <c r="AB82">
        <v>-40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9.65</v>
      </c>
      <c r="L83" s="88">
        <v>0</v>
      </c>
      <c r="M83" s="116">
        <v>0</v>
      </c>
      <c r="N83" s="115">
        <v>-84</v>
      </c>
      <c r="O83" s="88">
        <v>-200</v>
      </c>
      <c r="P83" s="88">
        <v>-130</v>
      </c>
      <c r="Q83" s="88">
        <v>0</v>
      </c>
      <c r="R83" s="88">
        <v>0</v>
      </c>
      <c r="S83" s="116">
        <v>0</v>
      </c>
      <c r="U83" s="115">
        <v>-414</v>
      </c>
      <c r="V83" s="116">
        <v>9.65</v>
      </c>
      <c r="W83">
        <v>-84</v>
      </c>
      <c r="X83">
        <v>-200</v>
      </c>
      <c r="Y83">
        <v>0</v>
      </c>
      <c r="Z83">
        <v>9.65</v>
      </c>
      <c r="AA83">
        <v>0</v>
      </c>
      <c r="AB83">
        <v>-130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57.91</v>
      </c>
      <c r="L84" s="88">
        <v>0</v>
      </c>
      <c r="M84" s="116">
        <v>0</v>
      </c>
      <c r="N84" s="115">
        <v>-55</v>
      </c>
      <c r="O84" s="88">
        <v>-200</v>
      </c>
      <c r="P84" s="88">
        <v>-130</v>
      </c>
      <c r="Q84" s="88">
        <v>0</v>
      </c>
      <c r="R84" s="88">
        <v>0</v>
      </c>
      <c r="S84" s="116">
        <v>0</v>
      </c>
      <c r="U84" s="115">
        <v>-385</v>
      </c>
      <c r="V84" s="116">
        <v>57.91</v>
      </c>
      <c r="W84">
        <v>-55</v>
      </c>
      <c r="X84">
        <v>-200</v>
      </c>
      <c r="Y84">
        <v>0</v>
      </c>
      <c r="Z84">
        <v>57.91</v>
      </c>
      <c r="AA84">
        <v>0</v>
      </c>
      <c r="AB84">
        <v>-130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33.78</v>
      </c>
      <c r="L85" s="88">
        <v>16.79</v>
      </c>
      <c r="M85" s="116">
        <v>0</v>
      </c>
      <c r="N85" s="115">
        <v>-122</v>
      </c>
      <c r="O85" s="88">
        <v>-170</v>
      </c>
      <c r="P85" s="88">
        <v>-110</v>
      </c>
      <c r="Q85" s="88">
        <v>0</v>
      </c>
      <c r="R85" s="88">
        <v>0</v>
      </c>
      <c r="S85" s="116">
        <v>0</v>
      </c>
      <c r="U85" s="115">
        <v>-402</v>
      </c>
      <c r="V85" s="116">
        <v>50.57</v>
      </c>
      <c r="W85">
        <v>-122</v>
      </c>
      <c r="X85">
        <v>-170</v>
      </c>
      <c r="Y85">
        <v>16.79</v>
      </c>
      <c r="Z85">
        <v>33.78</v>
      </c>
      <c r="AA85">
        <v>0</v>
      </c>
      <c r="AB85">
        <v>-110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48.26</v>
      </c>
      <c r="L86" s="88">
        <v>0</v>
      </c>
      <c r="M86" s="116">
        <v>0</v>
      </c>
      <c r="N86" s="115">
        <v>-108</v>
      </c>
      <c r="O86" s="88">
        <v>-150</v>
      </c>
      <c r="P86" s="88">
        <v>-30</v>
      </c>
      <c r="Q86" s="88">
        <v>0</v>
      </c>
      <c r="R86" s="88">
        <v>0</v>
      </c>
      <c r="S86" s="116">
        <v>0</v>
      </c>
      <c r="U86" s="115">
        <v>-288</v>
      </c>
      <c r="V86" s="116">
        <v>48.26</v>
      </c>
      <c r="W86">
        <v>-108</v>
      </c>
      <c r="X86">
        <v>-150</v>
      </c>
      <c r="Y86">
        <v>0</v>
      </c>
      <c r="Z86">
        <v>48.26</v>
      </c>
      <c r="AA86">
        <v>0</v>
      </c>
      <c r="AB86">
        <v>-30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4.83</v>
      </c>
      <c r="L87" s="88">
        <v>0</v>
      </c>
      <c r="M87" s="116">
        <v>0</v>
      </c>
      <c r="N87" s="115">
        <v>-161</v>
      </c>
      <c r="O87" s="88">
        <v>-225</v>
      </c>
      <c r="P87" s="88">
        <v>-50</v>
      </c>
      <c r="Q87" s="88">
        <v>0</v>
      </c>
      <c r="R87" s="88">
        <v>0</v>
      </c>
      <c r="S87" s="116">
        <v>0</v>
      </c>
      <c r="U87" s="115">
        <v>-436</v>
      </c>
      <c r="V87" s="116">
        <v>4.83</v>
      </c>
      <c r="W87">
        <v>-161</v>
      </c>
      <c r="X87">
        <v>-225</v>
      </c>
      <c r="Y87">
        <v>0</v>
      </c>
      <c r="Z87">
        <v>4.83</v>
      </c>
      <c r="AA87">
        <v>0</v>
      </c>
      <c r="AB87">
        <v>-50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57.91</v>
      </c>
      <c r="L88" s="88">
        <v>0</v>
      </c>
      <c r="M88" s="116">
        <v>0</v>
      </c>
      <c r="N88" s="115">
        <v>-147</v>
      </c>
      <c r="O88" s="88">
        <v>-160</v>
      </c>
      <c r="P88" s="88">
        <v>-50</v>
      </c>
      <c r="Q88" s="88">
        <v>0</v>
      </c>
      <c r="R88" s="88">
        <v>0</v>
      </c>
      <c r="S88" s="116">
        <v>0</v>
      </c>
      <c r="U88" s="115">
        <v>-357</v>
      </c>
      <c r="V88" s="116">
        <v>57.91</v>
      </c>
      <c r="W88">
        <v>-147</v>
      </c>
      <c r="X88">
        <v>-160</v>
      </c>
      <c r="Y88">
        <v>0</v>
      </c>
      <c r="Z88">
        <v>57.91</v>
      </c>
      <c r="AA88">
        <v>0</v>
      </c>
      <c r="AB88">
        <v>-50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38.6</v>
      </c>
      <c r="L89" s="88">
        <v>0</v>
      </c>
      <c r="M89" s="116">
        <v>0</v>
      </c>
      <c r="N89" s="115">
        <v>-141</v>
      </c>
      <c r="O89" s="88">
        <v>-160</v>
      </c>
      <c r="P89" s="88">
        <v>-10</v>
      </c>
      <c r="Q89" s="88">
        <v>0</v>
      </c>
      <c r="R89" s="88">
        <v>0</v>
      </c>
      <c r="S89" s="116">
        <v>0</v>
      </c>
      <c r="U89" s="115">
        <v>-311</v>
      </c>
      <c r="V89" s="116">
        <v>38.6</v>
      </c>
      <c r="W89">
        <v>-141</v>
      </c>
      <c r="X89">
        <v>-160</v>
      </c>
      <c r="Y89">
        <v>0</v>
      </c>
      <c r="Z89">
        <v>38.6</v>
      </c>
      <c r="AA89">
        <v>0</v>
      </c>
      <c r="AB89">
        <v>-10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48.26</v>
      </c>
      <c r="L90" s="88">
        <v>0</v>
      </c>
      <c r="M90" s="116">
        <v>0</v>
      </c>
      <c r="N90" s="115">
        <v>-112</v>
      </c>
      <c r="O90" s="88">
        <v>-105</v>
      </c>
      <c r="P90" s="88">
        <v>-10</v>
      </c>
      <c r="Q90" s="88">
        <v>0</v>
      </c>
      <c r="R90" s="88">
        <v>0</v>
      </c>
      <c r="S90" s="116">
        <v>0</v>
      </c>
      <c r="U90" s="115">
        <v>-227</v>
      </c>
      <c r="V90" s="116">
        <v>48.26</v>
      </c>
      <c r="W90">
        <v>-112</v>
      </c>
      <c r="X90">
        <v>-105</v>
      </c>
      <c r="Y90">
        <v>0</v>
      </c>
      <c r="Z90">
        <v>48.26</v>
      </c>
      <c r="AA90">
        <v>0</v>
      </c>
      <c r="AB90">
        <v>-10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4.83</v>
      </c>
      <c r="L91" s="88">
        <v>17.66</v>
      </c>
      <c r="M91" s="116">
        <v>0</v>
      </c>
      <c r="N91" s="115">
        <v>-140</v>
      </c>
      <c r="O91" s="88">
        <v>-215</v>
      </c>
      <c r="P91" s="88">
        <v>-10</v>
      </c>
      <c r="Q91" s="88">
        <v>0</v>
      </c>
      <c r="R91" s="88">
        <v>0</v>
      </c>
      <c r="S91" s="116">
        <v>0</v>
      </c>
      <c r="U91" s="115">
        <v>-365</v>
      </c>
      <c r="V91" s="116">
        <v>22.49</v>
      </c>
      <c r="W91">
        <v>-140</v>
      </c>
      <c r="X91">
        <v>-215</v>
      </c>
      <c r="Y91">
        <v>17.66</v>
      </c>
      <c r="Z91">
        <v>4.83</v>
      </c>
      <c r="AA91">
        <v>0</v>
      </c>
      <c r="AB91">
        <v>-10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57.91</v>
      </c>
      <c r="L92" s="88">
        <v>0</v>
      </c>
      <c r="M92" s="116">
        <v>0</v>
      </c>
      <c r="N92" s="115">
        <v>-141</v>
      </c>
      <c r="O92" s="88">
        <v>-180</v>
      </c>
      <c r="P92" s="88">
        <v>-100</v>
      </c>
      <c r="Q92" s="88">
        <v>0</v>
      </c>
      <c r="R92" s="88">
        <v>0</v>
      </c>
      <c r="S92" s="116">
        <v>0</v>
      </c>
      <c r="U92" s="115">
        <v>-421</v>
      </c>
      <c r="V92" s="116">
        <v>57.91</v>
      </c>
      <c r="W92">
        <v>-141</v>
      </c>
      <c r="X92">
        <v>-180</v>
      </c>
      <c r="Y92">
        <v>0</v>
      </c>
      <c r="Z92">
        <v>57.91</v>
      </c>
      <c r="AA92">
        <v>0</v>
      </c>
      <c r="AB92">
        <v>-100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38.6</v>
      </c>
      <c r="L93" s="88">
        <v>0</v>
      </c>
      <c r="M93" s="116">
        <v>0</v>
      </c>
      <c r="N93" s="115">
        <v>-135</v>
      </c>
      <c r="O93" s="88">
        <v>-200</v>
      </c>
      <c r="P93" s="88">
        <v>-100</v>
      </c>
      <c r="Q93" s="88">
        <v>0</v>
      </c>
      <c r="R93" s="88">
        <v>0</v>
      </c>
      <c r="S93" s="116">
        <v>0</v>
      </c>
      <c r="U93" s="115">
        <v>-435</v>
      </c>
      <c r="V93" s="116">
        <v>38.6</v>
      </c>
      <c r="W93">
        <v>-135</v>
      </c>
      <c r="X93">
        <v>-200</v>
      </c>
      <c r="Y93">
        <v>0</v>
      </c>
      <c r="Z93">
        <v>38.6</v>
      </c>
      <c r="AA93">
        <v>0</v>
      </c>
      <c r="AB93">
        <v>-100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48.26</v>
      </c>
      <c r="L94" s="88">
        <v>0</v>
      </c>
      <c r="M94" s="116">
        <v>0</v>
      </c>
      <c r="N94" s="115">
        <v>-126</v>
      </c>
      <c r="O94" s="88">
        <v>-235</v>
      </c>
      <c r="P94" s="88">
        <v>-30</v>
      </c>
      <c r="Q94" s="88">
        <v>0</v>
      </c>
      <c r="R94" s="88">
        <v>0</v>
      </c>
      <c r="S94" s="116">
        <v>0</v>
      </c>
      <c r="U94" s="115">
        <v>-391</v>
      </c>
      <c r="V94" s="116">
        <v>48.26</v>
      </c>
      <c r="W94">
        <v>-126</v>
      </c>
      <c r="X94">
        <v>-235</v>
      </c>
      <c r="Y94">
        <v>0</v>
      </c>
      <c r="Z94">
        <v>48.26</v>
      </c>
      <c r="AA94">
        <v>0</v>
      </c>
      <c r="AB94">
        <v>-30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4.83</v>
      </c>
      <c r="L95" s="88">
        <v>0</v>
      </c>
      <c r="M95" s="116">
        <v>0</v>
      </c>
      <c r="N95" s="115">
        <v>-174</v>
      </c>
      <c r="O95" s="88">
        <v>-160</v>
      </c>
      <c r="P95" s="88">
        <v>-60</v>
      </c>
      <c r="Q95" s="88">
        <v>0</v>
      </c>
      <c r="R95" s="88">
        <v>0</v>
      </c>
      <c r="S95" s="116">
        <v>0</v>
      </c>
      <c r="U95" s="115">
        <v>-394</v>
      </c>
      <c r="V95" s="116">
        <v>4.83</v>
      </c>
      <c r="W95">
        <v>-174</v>
      </c>
      <c r="X95">
        <v>-160</v>
      </c>
      <c r="Y95">
        <v>0</v>
      </c>
      <c r="Z95">
        <v>4.83</v>
      </c>
      <c r="AA95">
        <v>0</v>
      </c>
      <c r="AB95">
        <v>-60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48.26</v>
      </c>
      <c r="L96" s="88">
        <v>0</v>
      </c>
      <c r="M96" s="116">
        <v>0</v>
      </c>
      <c r="N96" s="115">
        <v>-176</v>
      </c>
      <c r="O96" s="88">
        <v>-165</v>
      </c>
      <c r="P96" s="88">
        <v>-70</v>
      </c>
      <c r="Q96" s="88">
        <v>0</v>
      </c>
      <c r="R96" s="88">
        <v>0</v>
      </c>
      <c r="S96" s="116">
        <v>0</v>
      </c>
      <c r="U96" s="115">
        <v>-411</v>
      </c>
      <c r="V96" s="116">
        <v>48.26</v>
      </c>
      <c r="W96">
        <v>-176</v>
      </c>
      <c r="X96">
        <v>-165</v>
      </c>
      <c r="Y96">
        <v>0</v>
      </c>
      <c r="Z96">
        <v>48.26</v>
      </c>
      <c r="AA96">
        <v>0</v>
      </c>
      <c r="AB96">
        <v>-70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30.32</v>
      </c>
      <c r="L97" s="88">
        <v>0</v>
      </c>
      <c r="M97" s="116">
        <v>0</v>
      </c>
      <c r="N97" s="115">
        <v>-185</v>
      </c>
      <c r="O97" s="88">
        <v>-165</v>
      </c>
      <c r="P97" s="88">
        <v>-100</v>
      </c>
      <c r="Q97" s="88">
        <v>0</v>
      </c>
      <c r="R97" s="88">
        <v>0</v>
      </c>
      <c r="S97" s="116">
        <v>0</v>
      </c>
      <c r="U97" s="115">
        <v>-450</v>
      </c>
      <c r="V97" s="116">
        <v>30.32</v>
      </c>
      <c r="W97">
        <v>-185</v>
      </c>
      <c r="X97">
        <v>-165</v>
      </c>
      <c r="Y97">
        <v>0</v>
      </c>
      <c r="Z97">
        <v>30.32</v>
      </c>
      <c r="AA97">
        <v>0</v>
      </c>
      <c r="AB97">
        <v>-100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28.39</v>
      </c>
      <c r="L98" s="88">
        <v>0</v>
      </c>
      <c r="M98" s="116">
        <v>0</v>
      </c>
      <c r="N98" s="115">
        <v>-150</v>
      </c>
      <c r="O98" s="88">
        <v>-170</v>
      </c>
      <c r="P98" s="88">
        <v>-100</v>
      </c>
      <c r="Q98" s="88">
        <v>0</v>
      </c>
      <c r="R98" s="88">
        <v>0</v>
      </c>
      <c r="S98" s="116">
        <v>0</v>
      </c>
      <c r="U98" s="115">
        <v>-420</v>
      </c>
      <c r="V98" s="116">
        <v>28.39</v>
      </c>
      <c r="W98">
        <v>-150</v>
      </c>
      <c r="X98">
        <v>-170</v>
      </c>
      <c r="Y98">
        <v>0</v>
      </c>
      <c r="Z98">
        <v>28.39</v>
      </c>
      <c r="AA98">
        <v>0</v>
      </c>
      <c r="AB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1.8728300000000004</v>
      </c>
      <c r="I99" s="111">
        <f t="shared" ref="I99:BQ99" si="1">SUM(I3:I98)/4000</f>
        <v>0.50573999999999997</v>
      </c>
      <c r="J99" s="111">
        <f t="shared" si="1"/>
        <v>0.46221000000000001</v>
      </c>
      <c r="K99" s="111">
        <f t="shared" si="1"/>
        <v>0.41519999999999996</v>
      </c>
      <c r="L99" s="111">
        <f t="shared" si="1"/>
        <v>0.11537250000000003</v>
      </c>
      <c r="M99" s="111">
        <f t="shared" si="1"/>
        <v>1.0462500000000008E-2</v>
      </c>
      <c r="N99" s="110">
        <f t="shared" si="1"/>
        <v>-0.72899999999999998</v>
      </c>
      <c r="O99" s="111">
        <f t="shared" si="1"/>
        <v>-1.1012500000000001</v>
      </c>
      <c r="P99" s="111">
        <f t="shared" si="1"/>
        <v>-0.73624999999999996</v>
      </c>
      <c r="Q99" s="111">
        <f t="shared" si="1"/>
        <v>-2.2499999999999999E-2</v>
      </c>
      <c r="R99" s="111">
        <f t="shared" si="1"/>
        <v>0</v>
      </c>
      <c r="S99" s="112">
        <f t="shared" si="1"/>
        <v>0</v>
      </c>
      <c r="U99" s="110">
        <f t="shared" si="1"/>
        <v>-2.589</v>
      </c>
      <c r="V99" s="112">
        <f t="shared" si="1"/>
        <v>3.3818125000000001</v>
      </c>
      <c r="W99">
        <f t="shared" si="1"/>
        <v>1.1438300000000003</v>
      </c>
      <c r="X99">
        <f t="shared" si="1"/>
        <v>-0.59550999999999998</v>
      </c>
      <c r="Y99">
        <f t="shared" si="1"/>
        <v>0.11537250000000003</v>
      </c>
      <c r="Z99">
        <f t="shared" si="1"/>
        <v>0.39269999999999994</v>
      </c>
      <c r="AA99">
        <f t="shared" si="1"/>
        <v>1.0462500000000008E-2</v>
      </c>
      <c r="AB99">
        <f t="shared" si="1"/>
        <v>-0.27404000000000006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83"/>
      <c r="F1" s="183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44710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135.71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135.71</v>
      </c>
      <c r="W3">
        <v>0</v>
      </c>
      <c r="X3">
        <v>135.71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133.16999999999999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133.16999999999999</v>
      </c>
      <c r="W4">
        <v>0</v>
      </c>
      <c r="X4">
        <v>133.16999999999999</v>
      </c>
    </row>
    <row r="5" spans="1:24">
      <c r="B5" t="s">
        <v>423</v>
      </c>
      <c r="G5" t="s">
        <v>47</v>
      </c>
      <c r="H5" s="115">
        <v>0</v>
      </c>
      <c r="I5" s="88">
        <v>125.46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125.46</v>
      </c>
      <c r="W5">
        <v>0</v>
      </c>
      <c r="X5">
        <v>125.46</v>
      </c>
    </row>
    <row r="6" spans="1:24">
      <c r="B6" t="s">
        <v>423</v>
      </c>
      <c r="G6" t="s">
        <v>48</v>
      </c>
      <c r="H6" s="115">
        <v>0</v>
      </c>
      <c r="I6" s="88">
        <v>110.99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110.99</v>
      </c>
      <c r="W6">
        <v>0</v>
      </c>
      <c r="X6">
        <v>110.99</v>
      </c>
    </row>
    <row r="7" spans="1:24">
      <c r="G7" t="s">
        <v>49</v>
      </c>
      <c r="H7" s="115">
        <v>0</v>
      </c>
      <c r="I7" s="88">
        <v>96.51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96.51</v>
      </c>
      <c r="W7">
        <v>0</v>
      </c>
      <c r="X7">
        <v>96.51</v>
      </c>
    </row>
    <row r="8" spans="1:24">
      <c r="G8" t="s">
        <v>50</v>
      </c>
      <c r="H8" s="115">
        <v>0</v>
      </c>
      <c r="I8" s="88">
        <v>82.03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82.03</v>
      </c>
      <c r="W8">
        <v>0</v>
      </c>
      <c r="X8">
        <v>82.03</v>
      </c>
    </row>
    <row r="9" spans="1:24">
      <c r="G9" t="s">
        <v>51</v>
      </c>
      <c r="H9" s="115">
        <v>0</v>
      </c>
      <c r="I9" s="88">
        <v>72.38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72.38</v>
      </c>
      <c r="W9">
        <v>0</v>
      </c>
      <c r="X9">
        <v>72.38</v>
      </c>
    </row>
    <row r="10" spans="1:24">
      <c r="G10" t="s">
        <v>52</v>
      </c>
      <c r="H10" s="115">
        <v>0</v>
      </c>
      <c r="I10" s="88">
        <v>67.56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67.56</v>
      </c>
      <c r="W10">
        <v>0</v>
      </c>
      <c r="X10">
        <v>67.56</v>
      </c>
    </row>
    <row r="11" spans="1:24">
      <c r="G11" t="s">
        <v>53</v>
      </c>
      <c r="H11" s="115">
        <v>0</v>
      </c>
      <c r="I11" s="88">
        <v>53.08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53.08</v>
      </c>
      <c r="W11">
        <v>0</v>
      </c>
      <c r="X11">
        <v>53.08</v>
      </c>
    </row>
    <row r="12" spans="1:24">
      <c r="G12" t="s">
        <v>54</v>
      </c>
      <c r="H12" s="115">
        <v>0</v>
      </c>
      <c r="I12" s="88">
        <v>33.78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33.78</v>
      </c>
      <c r="W12">
        <v>0</v>
      </c>
      <c r="X12">
        <v>33.78</v>
      </c>
    </row>
    <row r="13" spans="1:24">
      <c r="G13" t="s">
        <v>55</v>
      </c>
      <c r="H13" s="115">
        <v>0</v>
      </c>
      <c r="I13" s="88">
        <v>14.48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14.48</v>
      </c>
      <c r="W13">
        <v>0</v>
      </c>
      <c r="X13">
        <v>14.48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20.27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20.27</v>
      </c>
      <c r="W62">
        <v>20.27</v>
      </c>
      <c r="X62">
        <v>0</v>
      </c>
    </row>
    <row r="63" spans="7:24">
      <c r="G63" t="s">
        <v>105</v>
      </c>
      <c r="H63" s="115">
        <v>22.2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22.2</v>
      </c>
      <c r="W63">
        <v>22.2</v>
      </c>
      <c r="X63">
        <v>0</v>
      </c>
    </row>
    <row r="64" spans="7:24">
      <c r="G64" t="s">
        <v>106</v>
      </c>
      <c r="H64" s="115">
        <v>52.12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52.12</v>
      </c>
      <c r="W64">
        <v>52.12</v>
      </c>
      <c r="X64">
        <v>0</v>
      </c>
    </row>
    <row r="65" spans="7:24">
      <c r="G65" t="s">
        <v>107</v>
      </c>
      <c r="H65" s="115">
        <v>0</v>
      </c>
      <c r="I65" s="88">
        <v>14.48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14.48</v>
      </c>
      <c r="W65">
        <v>0</v>
      </c>
      <c r="X65">
        <v>14.48</v>
      </c>
    </row>
    <row r="66" spans="7:24">
      <c r="G66" t="s">
        <v>108</v>
      </c>
      <c r="H66" s="115">
        <v>0</v>
      </c>
      <c r="I66" s="88">
        <v>19.3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19.3</v>
      </c>
      <c r="W66">
        <v>0</v>
      </c>
      <c r="X66">
        <v>19.3</v>
      </c>
    </row>
    <row r="67" spans="7:24">
      <c r="G67" t="s">
        <v>109</v>
      </c>
      <c r="H67" s="115">
        <v>0</v>
      </c>
      <c r="I67" s="88">
        <v>19.3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19.3</v>
      </c>
      <c r="W67">
        <v>0</v>
      </c>
      <c r="X67">
        <v>19.3</v>
      </c>
    </row>
    <row r="68" spans="7:24">
      <c r="G68" t="s">
        <v>110</v>
      </c>
      <c r="H68" s="115">
        <v>0</v>
      </c>
      <c r="I68" s="88">
        <v>14.48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14.48</v>
      </c>
      <c r="W68">
        <v>0</v>
      </c>
      <c r="X68">
        <v>14.48</v>
      </c>
    </row>
    <row r="69" spans="7:24">
      <c r="G69" t="s">
        <v>111</v>
      </c>
      <c r="H69" s="115">
        <v>0</v>
      </c>
      <c r="I69" s="88">
        <v>19.3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19.3</v>
      </c>
      <c r="W69">
        <v>0</v>
      </c>
      <c r="X69">
        <v>19.3</v>
      </c>
    </row>
    <row r="70" spans="7:24">
      <c r="G70" t="s">
        <v>112</v>
      </c>
      <c r="H70" s="115">
        <v>0</v>
      </c>
      <c r="I70" s="88">
        <v>9.65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9.65</v>
      </c>
      <c r="W70">
        <v>0</v>
      </c>
      <c r="X70">
        <v>9.65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4.83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4.83</v>
      </c>
      <c r="W90">
        <v>0</v>
      </c>
      <c r="X90">
        <v>4.83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48.26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48.26</v>
      </c>
      <c r="W92">
        <v>0</v>
      </c>
      <c r="X92">
        <v>48.26</v>
      </c>
    </row>
    <row r="93" spans="7:24">
      <c r="G93" t="s">
        <v>135</v>
      </c>
      <c r="H93" s="115">
        <v>0</v>
      </c>
      <c r="I93" s="88">
        <v>86.86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86.86</v>
      </c>
      <c r="W93">
        <v>0</v>
      </c>
      <c r="X93">
        <v>86.86</v>
      </c>
    </row>
    <row r="94" spans="7:24">
      <c r="G94" t="s">
        <v>136</v>
      </c>
      <c r="H94" s="115">
        <v>0</v>
      </c>
      <c r="I94" s="88">
        <v>115.81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115.81</v>
      </c>
      <c r="W94">
        <v>0</v>
      </c>
      <c r="X94">
        <v>115.81</v>
      </c>
    </row>
    <row r="95" spans="7:24">
      <c r="G95" t="s">
        <v>137</v>
      </c>
      <c r="H95" s="115">
        <v>0</v>
      </c>
      <c r="I95" s="88">
        <v>159.24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159.24</v>
      </c>
      <c r="W95">
        <v>0</v>
      </c>
      <c r="X95">
        <v>159.24</v>
      </c>
    </row>
    <row r="96" spans="7:24">
      <c r="G96" t="s">
        <v>138</v>
      </c>
      <c r="H96" s="115">
        <v>0</v>
      </c>
      <c r="I96" s="88">
        <v>178.54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178.54</v>
      </c>
      <c r="W96">
        <v>0</v>
      </c>
      <c r="X96">
        <v>178.54</v>
      </c>
    </row>
    <row r="97" spans="1:83">
      <c r="G97" t="s">
        <v>139</v>
      </c>
      <c r="H97" s="115">
        <v>0</v>
      </c>
      <c r="I97" s="88">
        <v>193.02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193.02</v>
      </c>
      <c r="W97">
        <v>0</v>
      </c>
      <c r="X97">
        <v>193.02</v>
      </c>
    </row>
    <row r="98" spans="1:83">
      <c r="G98" t="s">
        <v>140</v>
      </c>
      <c r="H98" s="115">
        <v>0</v>
      </c>
      <c r="I98" s="88">
        <v>202.67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202.67</v>
      </c>
      <c r="W98">
        <v>0</v>
      </c>
      <c r="X98">
        <v>202.67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2.3647500000000002E-2</v>
      </c>
      <c r="I99" s="111">
        <f t="shared" ref="I99:BQ99" si="1">SUM(I3:I98)/4000</f>
        <v>0.50272249999999996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0.52636999999999989</v>
      </c>
      <c r="W99">
        <f t="shared" si="1"/>
        <v>2.3647500000000002E-2</v>
      </c>
      <c r="X99">
        <f t="shared" si="1"/>
        <v>0.50272249999999996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229</v>
      </c>
      <c r="B1" s="215"/>
      <c r="C1" s="215"/>
      <c r="D1" s="215"/>
      <c r="E1" s="191"/>
      <c r="F1" s="191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44710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152</v>
      </c>
    </row>
    <row r="2" spans="1:47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149</v>
      </c>
    </row>
    <row r="3" spans="1:47">
      <c r="A3" t="s">
        <v>45</v>
      </c>
      <c r="E3">
        <f>GT_NG!P3</f>
        <v>8.6188848920863315</v>
      </c>
      <c r="F3">
        <f>GT_Spot!P3</f>
        <v>0</v>
      </c>
      <c r="G3">
        <f>PPCL_NG!P3</f>
        <v>17.54</v>
      </c>
      <c r="H3">
        <f>PPCL_Spot!P3</f>
        <v>24.042642048576766</v>
      </c>
      <c r="I3">
        <f>Bawana_NG!P3</f>
        <v>103.66000000000001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1127.920824508672</v>
      </c>
      <c r="P3" s="77">
        <v>0</v>
      </c>
      <c r="Q3" s="77">
        <v>38.24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127.05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19.3</v>
      </c>
      <c r="Z3" s="75">
        <f>IEX!N3</f>
        <v>0</v>
      </c>
      <c r="AA3" s="117">
        <f>STOA!H3</f>
        <v>1072.0200000000004</v>
      </c>
      <c r="AB3" s="117">
        <f>-STOA!N3</f>
        <v>0</v>
      </c>
      <c r="AC3">
        <f>SUMIF(B3:AB3,"&gt;0")*$AC$2-SUMIF(B3:AB3,"&lt;0")*($AC$2/(1-$AC$2))+SUMIF(AI3:AR3,"&gt;0")*$AC$2-SUMIF(AI3:AR3,"&lt;0")*($AC$2/(1-$AC$2))</f>
        <v>25.092516692754153</v>
      </c>
      <c r="AD3">
        <f>SUM(B3:AB3,AI3:AR3)-AC3</f>
        <v>2826.329834756581</v>
      </c>
      <c r="AE3">
        <f>'IDT-1'!B3</f>
        <v>0</v>
      </c>
      <c r="AF3" s="26"/>
      <c r="AG3">
        <f>SUM(AD3:AF3)+AT3</f>
        <v>2826.329834756581</v>
      </c>
      <c r="AI3" s="75">
        <f>PXIL!H3</f>
        <v>0</v>
      </c>
      <c r="AJ3" s="75">
        <f>PXIL!N3</f>
        <v>0</v>
      </c>
      <c r="AK3" s="75">
        <f>RTM_IEX!H3</f>
        <v>313.02999999999997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8.6188848920863315</v>
      </c>
      <c r="F4">
        <f>GT_Spot!P4</f>
        <v>0</v>
      </c>
      <c r="G4">
        <f>PPCL_NG!P4</f>
        <v>17.54</v>
      </c>
      <c r="H4">
        <f>PPCL_Spot!P4</f>
        <v>24.042642048576766</v>
      </c>
      <c r="I4">
        <f>Bawana_NG!P4</f>
        <v>103.66000000000001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1122.3045132238722</v>
      </c>
      <c r="P4" s="77">
        <v>0</v>
      </c>
      <c r="Q4" s="77">
        <v>38.24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126.44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1072.0200000000004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24.721365153447916</v>
      </c>
      <c r="AD4">
        <f t="shared" ref="AD4:AD67" si="1">SUM(B4:AB4,AI4:AR4)-AC4</f>
        <v>2784.5246750110878</v>
      </c>
      <c r="AE4">
        <f>'IDT-1'!B4</f>
        <v>0</v>
      </c>
      <c r="AF4" s="26"/>
      <c r="AG4">
        <f t="shared" ref="AG4:AG67" si="2">SUM(AD4:AF4)+AT4</f>
        <v>2784.5246750110878</v>
      </c>
      <c r="AI4" s="75">
        <f>PXIL!H4</f>
        <v>0</v>
      </c>
      <c r="AJ4" s="75">
        <f>PXIL!N4</f>
        <v>0</v>
      </c>
      <c r="AK4" s="75">
        <f>RTM_IEX!H4</f>
        <v>296.38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8.6172443926594831</v>
      </c>
      <c r="F5">
        <f>GT_Spot!P5</f>
        <v>0</v>
      </c>
      <c r="G5">
        <f>PPCL_NG!P5</f>
        <v>17.54</v>
      </c>
      <c r="H5">
        <f>PPCL_Spot!P5</f>
        <v>24.042642048576766</v>
      </c>
      <c r="I5">
        <f>Bawana_NG!P5</f>
        <v>103.66000000000001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1112.389767789472</v>
      </c>
      <c r="P5" s="77">
        <v>0</v>
      </c>
      <c r="Q5" s="77">
        <v>38.24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36.67</v>
      </c>
      <c r="Z5" s="75">
        <f>IEX!N5</f>
        <v>0</v>
      </c>
      <c r="AA5" s="117">
        <f>STOA!H5</f>
        <v>1004.46</v>
      </c>
      <c r="AB5" s="117">
        <f>-STOA!N5</f>
        <v>0</v>
      </c>
      <c r="AC5">
        <f t="shared" si="0"/>
        <v>23.806636957230236</v>
      </c>
      <c r="AD5">
        <f t="shared" si="1"/>
        <v>2681.493017273478</v>
      </c>
      <c r="AE5">
        <f>'IDT-1'!B5</f>
        <v>0</v>
      </c>
      <c r="AF5" s="26"/>
      <c r="AG5">
        <f t="shared" si="2"/>
        <v>2681.493017273478</v>
      </c>
      <c r="AI5" s="75">
        <f>PXIL!H5</f>
        <v>0</v>
      </c>
      <c r="AJ5" s="75">
        <f>PXIL!N5</f>
        <v>0</v>
      </c>
      <c r="AK5" s="75">
        <f>RTM_IEX!H5</f>
        <v>233.68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8.6172443926594831</v>
      </c>
      <c r="F6">
        <f>GT_Spot!P6</f>
        <v>0</v>
      </c>
      <c r="G6">
        <f>PPCL_NG!P6</f>
        <v>17.54</v>
      </c>
      <c r="H6">
        <f>PPCL_Spot!P6</f>
        <v>24.042642048576766</v>
      </c>
      <c r="I6">
        <f>Bawana_NG!P6</f>
        <v>103.66000000000001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1112.389767789472</v>
      </c>
      <c r="P6" s="77">
        <v>0</v>
      </c>
      <c r="Q6" s="77">
        <v>38.24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125.09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8.69</v>
      </c>
      <c r="Z6" s="75">
        <f>IEX!N6</f>
        <v>0</v>
      </c>
      <c r="AA6" s="117">
        <f>STOA!H6</f>
        <v>1004.46</v>
      </c>
      <c r="AB6" s="117">
        <f>-STOA!N6</f>
        <v>0</v>
      </c>
      <c r="AC6">
        <f t="shared" si="0"/>
        <v>23.599572957230237</v>
      </c>
      <c r="AD6">
        <f t="shared" si="1"/>
        <v>2658.1700812734784</v>
      </c>
      <c r="AE6">
        <f>'IDT-1'!B6</f>
        <v>0</v>
      </c>
      <c r="AF6" s="26"/>
      <c r="AG6">
        <f t="shared" si="2"/>
        <v>2658.1700812734784</v>
      </c>
      <c r="AI6" s="75">
        <f>PXIL!H6</f>
        <v>0</v>
      </c>
      <c r="AJ6" s="75">
        <f>PXIL!N6</f>
        <v>0</v>
      </c>
      <c r="AK6" s="75">
        <f>RTM_IEX!H6</f>
        <v>239.04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8.6172443926594831</v>
      </c>
      <c r="F7">
        <f>GT_Spot!P7</f>
        <v>0</v>
      </c>
      <c r="G7">
        <f>PPCL_NG!P7</f>
        <v>17.54</v>
      </c>
      <c r="H7">
        <f>PPCL_Spot!P7</f>
        <v>24.042642048576766</v>
      </c>
      <c r="I7">
        <f>Bawana_NG!P7</f>
        <v>103.66000000000001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1107.131524737943</v>
      </c>
      <c r="P7" s="77">
        <v>0</v>
      </c>
      <c r="Q7" s="77">
        <v>38.24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124.64999999999999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59.83</v>
      </c>
      <c r="Z7" s="75">
        <f>IEX!N7</f>
        <v>0</v>
      </c>
      <c r="AA7" s="117">
        <f>STOA!H7</f>
        <v>927.2600000000001</v>
      </c>
      <c r="AB7" s="117">
        <f>-STOA!N7</f>
        <v>0</v>
      </c>
      <c r="AC7">
        <f t="shared" si="0"/>
        <v>22.708764418376781</v>
      </c>
      <c r="AD7">
        <f t="shared" si="1"/>
        <v>2557.8326467608031</v>
      </c>
      <c r="AE7">
        <f>'IDT-1'!B7</f>
        <v>0</v>
      </c>
      <c r="AF7" s="26"/>
      <c r="AG7">
        <f t="shared" si="2"/>
        <v>2557.8326467608031</v>
      </c>
      <c r="AI7" s="75">
        <f>PXIL!H7</f>
        <v>0</v>
      </c>
      <c r="AJ7" s="75">
        <f>PXIL!N7</f>
        <v>0</v>
      </c>
      <c r="AK7" s="75">
        <f>RTM_IEX!H7</f>
        <v>169.57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8.6172443926594831</v>
      </c>
      <c r="F8">
        <f>GT_Spot!P8</f>
        <v>0</v>
      </c>
      <c r="G8">
        <f>PPCL_NG!P8</f>
        <v>17.54</v>
      </c>
      <c r="H8">
        <f>PPCL_Spot!P8</f>
        <v>24.042642048576766</v>
      </c>
      <c r="I8">
        <f>Bawana_NG!P8</f>
        <v>103.66000000000001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1107.131524737943</v>
      </c>
      <c r="P8" s="77">
        <v>0</v>
      </c>
      <c r="Q8" s="77">
        <v>38.24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132.33000000000001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37.630000000000003</v>
      </c>
      <c r="Z8" s="75">
        <f>IEX!N8</f>
        <v>0</v>
      </c>
      <c r="AA8" s="117">
        <f>STOA!H8</f>
        <v>927.2600000000001</v>
      </c>
      <c r="AB8" s="117">
        <f>-STOA!N8</f>
        <v>0</v>
      </c>
      <c r="AC8">
        <f t="shared" si="0"/>
        <v>23.163284418376783</v>
      </c>
      <c r="AD8">
        <f t="shared" si="1"/>
        <v>2609.0281267608025</v>
      </c>
      <c r="AE8">
        <f>'IDT-1'!B8</f>
        <v>0</v>
      </c>
      <c r="AF8" s="26"/>
      <c r="AG8">
        <f t="shared" si="2"/>
        <v>2609.0281267608025</v>
      </c>
      <c r="AI8" s="75">
        <f>PXIL!H8</f>
        <v>0</v>
      </c>
      <c r="AJ8" s="75">
        <f>PXIL!N8</f>
        <v>0</v>
      </c>
      <c r="AK8" s="75">
        <f>RTM_IEX!H8</f>
        <v>235.74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8.6172443926594831</v>
      </c>
      <c r="F9">
        <f>GT_Spot!P9</f>
        <v>0</v>
      </c>
      <c r="G9">
        <f>PPCL_NG!P9</f>
        <v>17.54</v>
      </c>
      <c r="H9">
        <f>PPCL_Spot!P9</f>
        <v>24.042642048576766</v>
      </c>
      <c r="I9">
        <f>Bawana_NG!P9</f>
        <v>103.66000000000001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1107.131524737943</v>
      </c>
      <c r="P9" s="77">
        <v>0</v>
      </c>
      <c r="Q9" s="77">
        <v>38.24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131.93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56.94</v>
      </c>
      <c r="Z9" s="75">
        <f>IEX!N9</f>
        <v>0</v>
      </c>
      <c r="AA9" s="117">
        <f>STOA!H9</f>
        <v>830.74</v>
      </c>
      <c r="AB9" s="117">
        <f>-STOA!N9</f>
        <v>0</v>
      </c>
      <c r="AC9">
        <f t="shared" si="0"/>
        <v>22.104380418376781</v>
      </c>
      <c r="AD9">
        <f t="shared" si="1"/>
        <v>2489.7570307608025</v>
      </c>
      <c r="AE9">
        <f>'IDT-1'!B9</f>
        <v>0</v>
      </c>
      <c r="AF9" s="26"/>
      <c r="AG9">
        <f t="shared" si="2"/>
        <v>2489.7570307608025</v>
      </c>
      <c r="AI9" s="75">
        <f>PXIL!H9</f>
        <v>0</v>
      </c>
      <c r="AJ9" s="75">
        <f>PXIL!N9</f>
        <v>0</v>
      </c>
      <c r="AK9" s="75">
        <f>RTM_IEX!H9</f>
        <v>193.02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8.6172443926594831</v>
      </c>
      <c r="F10">
        <f>GT_Spot!P10</f>
        <v>0</v>
      </c>
      <c r="G10">
        <f>PPCL_NG!P10</f>
        <v>17.54</v>
      </c>
      <c r="H10">
        <f>PPCL_Spot!P10</f>
        <v>24.042642048576766</v>
      </c>
      <c r="I10">
        <f>Bawana_NG!P10</f>
        <v>103.66000000000001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1091.9485388927558</v>
      </c>
      <c r="P10" s="77">
        <v>0</v>
      </c>
      <c r="Q10" s="77">
        <v>38.24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131.55000000000001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25.09</v>
      </c>
      <c r="Z10" s="75">
        <f>IEX!N10</f>
        <v>0</v>
      </c>
      <c r="AA10" s="117">
        <f>STOA!H10</f>
        <v>830.74</v>
      </c>
      <c r="AB10" s="117">
        <f>-STOA!N10</f>
        <v>0</v>
      </c>
      <c r="AC10">
        <f t="shared" si="0"/>
        <v>22.392114142939132</v>
      </c>
      <c r="AD10">
        <f t="shared" si="1"/>
        <v>2522.166311191053</v>
      </c>
      <c r="AE10">
        <f>'IDT-1'!B10</f>
        <v>0</v>
      </c>
      <c r="AF10" s="26"/>
      <c r="AG10">
        <f t="shared" si="2"/>
        <v>2522.166311191053</v>
      </c>
      <c r="AI10" s="75">
        <f>PXIL!H10</f>
        <v>0</v>
      </c>
      <c r="AJ10" s="75">
        <f>PXIL!N10</f>
        <v>0</v>
      </c>
      <c r="AK10" s="75">
        <f>RTM_IEX!H10</f>
        <v>273.13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8.6172443926594831</v>
      </c>
      <c r="F11">
        <f>GT_Spot!P11</f>
        <v>0</v>
      </c>
      <c r="G11">
        <f>PPCL_NG!P11</f>
        <v>17.54</v>
      </c>
      <c r="H11">
        <f>PPCL_Spot!P11</f>
        <v>24.042642048576766</v>
      </c>
      <c r="I11">
        <f>Bawana_NG!P11</f>
        <v>102.66000000000001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1088.5868433902974</v>
      </c>
      <c r="P11" s="77">
        <v>0</v>
      </c>
      <c r="Q11" s="77">
        <v>38.24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130.51000000000002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210.4</v>
      </c>
      <c r="Z11" s="75">
        <f>IEX!N11</f>
        <v>0</v>
      </c>
      <c r="AA11" s="117">
        <f>STOA!H11</f>
        <v>611.66999999999985</v>
      </c>
      <c r="AB11" s="117">
        <f>-STOA!N11</f>
        <v>0</v>
      </c>
      <c r="AC11">
        <f t="shared" si="0"/>
        <v>19.803753517917013</v>
      </c>
      <c r="AD11">
        <f t="shared" si="1"/>
        <v>2194.4629763136168</v>
      </c>
      <c r="AE11">
        <f>'IDT-1'!B11</f>
        <v>0</v>
      </c>
      <c r="AF11" s="26"/>
      <c r="AG11">
        <f t="shared" si="2"/>
        <v>2194.4629763136168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8.6172443926594831</v>
      </c>
      <c r="F12">
        <f>GT_Spot!P12</f>
        <v>0</v>
      </c>
      <c r="G12">
        <f>PPCL_NG!P12</f>
        <v>17.54</v>
      </c>
      <c r="H12">
        <f>PPCL_Spot!P12</f>
        <v>24.042642048576766</v>
      </c>
      <c r="I12">
        <f>Bawana_NG!P12</f>
        <v>102.66000000000001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1083.3186041118847</v>
      </c>
      <c r="P12" s="77">
        <v>0</v>
      </c>
      <c r="Q12" s="77">
        <v>38.24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131.06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184.33</v>
      </c>
      <c r="Z12" s="75">
        <f>IEX!N12</f>
        <v>0</v>
      </c>
      <c r="AA12" s="117">
        <f>STOA!H12</f>
        <v>611.66999999999985</v>
      </c>
      <c r="AB12" s="117">
        <f>-STOA!N12</f>
        <v>0</v>
      </c>
      <c r="AC12">
        <f t="shared" si="0"/>
        <v>19.721226716867463</v>
      </c>
      <c r="AD12">
        <f t="shared" si="1"/>
        <v>2221.3272638362532</v>
      </c>
      <c r="AE12">
        <f>'IDT-1'!B12</f>
        <v>0</v>
      </c>
      <c r="AF12" s="26"/>
      <c r="AG12">
        <f t="shared" si="2"/>
        <v>2221.3272638362532</v>
      </c>
      <c r="AI12" s="75">
        <f>PXIL!H12</f>
        <v>0</v>
      </c>
      <c r="AJ12" s="75">
        <f>PXIL!N12</f>
        <v>0</v>
      </c>
      <c r="AK12" s="75">
        <f>RTM_IEX!H12</f>
        <v>39.57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11.834438251686711</v>
      </c>
      <c r="F13">
        <f>GT_Spot!P13</f>
        <v>0</v>
      </c>
      <c r="G13">
        <f>PPCL_NG!P13</f>
        <v>17.54</v>
      </c>
      <c r="H13">
        <f>PPCL_Spot!P13</f>
        <v>26.54</v>
      </c>
      <c r="I13">
        <f>Bawana_NG!P13</f>
        <v>102.66000000000001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1086.5764838646849</v>
      </c>
      <c r="P13" s="77">
        <v>0</v>
      </c>
      <c r="Q13" s="77">
        <v>38.24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131.71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169.86</v>
      </c>
      <c r="Z13" s="75">
        <f>IEX!N13</f>
        <v>0</v>
      </c>
      <c r="AA13" s="117">
        <f>STOA!H13</f>
        <v>611.66999999999985</v>
      </c>
      <c r="AB13" s="117">
        <f>-STOA!N13</f>
        <v>0</v>
      </c>
      <c r="AC13">
        <f t="shared" si="0"/>
        <v>19.676599087989683</v>
      </c>
      <c r="AD13">
        <f t="shared" si="1"/>
        <v>2137.9543230283812</v>
      </c>
      <c r="AE13">
        <f>'IDT-1'!B13</f>
        <v>0</v>
      </c>
      <c r="AF13" s="26"/>
      <c r="AG13">
        <f t="shared" si="2"/>
        <v>2137.9543230283812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11.834438251686711</v>
      </c>
      <c r="F14">
        <f>GT_Spot!P14</f>
        <v>0</v>
      </c>
      <c r="G14">
        <f>PPCL_NG!P14</f>
        <v>17.54</v>
      </c>
      <c r="H14">
        <f>PPCL_Spot!P14</f>
        <v>28</v>
      </c>
      <c r="I14">
        <f>Bawana_NG!P14</f>
        <v>102.66000000000001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1086.5764838646849</v>
      </c>
      <c r="P14" s="77">
        <v>0</v>
      </c>
      <c r="Q14" s="77">
        <v>38.24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131.80000000000001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143.80000000000001</v>
      </c>
      <c r="Z14" s="75">
        <f>IEX!N14</f>
        <v>0</v>
      </c>
      <c r="AA14" s="117">
        <f>STOA!H14</f>
        <v>611.66999999999985</v>
      </c>
      <c r="AB14" s="117">
        <f>-STOA!N14</f>
        <v>0</v>
      </c>
      <c r="AC14">
        <f t="shared" si="0"/>
        <v>19.208120114624069</v>
      </c>
      <c r="AD14">
        <f t="shared" si="1"/>
        <v>2163.5328020017473</v>
      </c>
      <c r="AE14">
        <f>'IDT-1'!B14</f>
        <v>0</v>
      </c>
      <c r="AF14" s="26"/>
      <c r="AG14">
        <f t="shared" si="2"/>
        <v>2163.5328020017473</v>
      </c>
      <c r="AI14" s="75">
        <f>PXIL!H14</f>
        <v>0</v>
      </c>
      <c r="AJ14" s="75">
        <f>PXIL!N14</f>
        <v>0</v>
      </c>
      <c r="AK14" s="75">
        <f>RTM_IEX!H14</f>
        <v>10.62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9.6374890510948905</v>
      </c>
      <c r="F15">
        <f>GT_Spot!P15</f>
        <v>0</v>
      </c>
      <c r="G15">
        <f>PPCL_NG!P15</f>
        <v>17.54</v>
      </c>
      <c r="H15">
        <f>PPCL_Spot!P15</f>
        <v>25.04</v>
      </c>
      <c r="I15">
        <f>Bawana_NG!P15</f>
        <v>102.66000000000001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1080.5010531735429</v>
      </c>
      <c r="P15" s="77">
        <v>0</v>
      </c>
      <c r="Q15" s="77">
        <v>38.24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131.47999999999999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196.88</v>
      </c>
      <c r="Z15" s="75">
        <f>IEX!N15</f>
        <v>0</v>
      </c>
      <c r="AA15" s="117">
        <f>STOA!H15</f>
        <v>512.1</v>
      </c>
      <c r="AB15" s="117">
        <f>-STOA!N15</f>
        <v>0</v>
      </c>
      <c r="AC15">
        <f t="shared" si="0"/>
        <v>18.782267171576812</v>
      </c>
      <c r="AD15">
        <f t="shared" si="1"/>
        <v>2115.566275053061</v>
      </c>
      <c r="AE15">
        <f>'IDT-1'!B15</f>
        <v>0</v>
      </c>
      <c r="AF15" s="26"/>
      <c r="AG15">
        <f t="shared" si="2"/>
        <v>2115.566275053061</v>
      </c>
      <c r="AI15" s="75">
        <f>PXIL!H15</f>
        <v>0</v>
      </c>
      <c r="AJ15" s="75">
        <f>PXIL!N15</f>
        <v>0</v>
      </c>
      <c r="AK15" s="75">
        <f>RTM_IEX!H15</f>
        <v>20.27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9.6374890510948905</v>
      </c>
      <c r="F16">
        <f>GT_Spot!P16</f>
        <v>0</v>
      </c>
      <c r="G16">
        <f>PPCL_NG!P16</f>
        <v>17.54</v>
      </c>
      <c r="H16">
        <f>PPCL_Spot!P16</f>
        <v>25.04</v>
      </c>
      <c r="I16">
        <f>Bawana_NG!P16</f>
        <v>102.66000000000001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1080.5010531735429</v>
      </c>
      <c r="P16" s="77">
        <v>0</v>
      </c>
      <c r="Q16" s="77">
        <v>38.24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127.15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161.16999999999999</v>
      </c>
      <c r="Z16" s="75">
        <f>IEX!N16</f>
        <v>0</v>
      </c>
      <c r="AA16" s="117">
        <f>STOA!H16</f>
        <v>512.1</v>
      </c>
      <c r="AB16" s="117">
        <f>-STOA!N16</f>
        <v>0</v>
      </c>
      <c r="AC16">
        <f t="shared" si="0"/>
        <v>18.506299171576817</v>
      </c>
      <c r="AD16">
        <f t="shared" si="1"/>
        <v>2084.4822430530612</v>
      </c>
      <c r="AE16">
        <f>'IDT-1'!B16</f>
        <v>10</v>
      </c>
      <c r="AF16" s="26"/>
      <c r="AG16">
        <f t="shared" si="2"/>
        <v>2094.4822430530612</v>
      </c>
      <c r="AI16" s="75">
        <f>PXIL!H16</f>
        <v>0</v>
      </c>
      <c r="AJ16" s="75">
        <f>PXIL!N16</f>
        <v>0</v>
      </c>
      <c r="AK16" s="75">
        <f>RTM_IEX!H16</f>
        <v>28.95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9.7255691768826633</v>
      </c>
      <c r="F17">
        <f>GT_Spot!P17</f>
        <v>0</v>
      </c>
      <c r="G17">
        <f>PPCL_NG!P17</f>
        <v>17.54</v>
      </c>
      <c r="H17">
        <f>PPCL_Spot!P17</f>
        <v>25.04</v>
      </c>
      <c r="I17">
        <f>Bawana_NG!P17</f>
        <v>102.66000000000001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1080.4910562534847</v>
      </c>
      <c r="P17" s="77">
        <v>0</v>
      </c>
      <c r="Q17" s="77">
        <v>38.24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127.17999999999999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114.85</v>
      </c>
      <c r="Z17" s="75">
        <f>IEX!N17</f>
        <v>0</v>
      </c>
      <c r="AA17" s="117">
        <f>STOA!H17</f>
        <v>512.1</v>
      </c>
      <c r="AB17" s="117">
        <f>-STOA!N17</f>
        <v>0</v>
      </c>
      <c r="AC17">
        <f t="shared" si="0"/>
        <v>19.900114303787234</v>
      </c>
      <c r="AD17">
        <f t="shared" si="1"/>
        <v>2241.4765111265801</v>
      </c>
      <c r="AE17">
        <f>'IDT-1'!B17</f>
        <v>25</v>
      </c>
      <c r="AF17" s="26"/>
      <c r="AG17">
        <f t="shared" si="2"/>
        <v>2266.4765111265801</v>
      </c>
      <c r="AI17" s="75">
        <f>PXIL!H17</f>
        <v>0</v>
      </c>
      <c r="AJ17" s="75">
        <f>PXIL!N17</f>
        <v>0</v>
      </c>
      <c r="AK17" s="75">
        <f>RTM_IEX!H17</f>
        <v>233.55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9.7255691768826633</v>
      </c>
      <c r="F18">
        <f>GT_Spot!P18</f>
        <v>0</v>
      </c>
      <c r="G18">
        <f>PPCL_NG!P18</f>
        <v>17.54</v>
      </c>
      <c r="H18">
        <f>PPCL_Spot!P18</f>
        <v>25.04</v>
      </c>
      <c r="I18">
        <f>Bawana_NG!P18</f>
        <v>122.26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1080.4955310051789</v>
      </c>
      <c r="P18" s="77">
        <v>0</v>
      </c>
      <c r="Q18" s="77">
        <v>38.24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126.68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58.88</v>
      </c>
      <c r="Z18" s="75">
        <f>IEX!N18</f>
        <v>0</v>
      </c>
      <c r="AA18" s="117">
        <f>STOA!H18</f>
        <v>512.1</v>
      </c>
      <c r="AB18" s="117">
        <f>-STOA!N18</f>
        <v>0</v>
      </c>
      <c r="AC18">
        <f t="shared" si="0"/>
        <v>19.295505681602148</v>
      </c>
      <c r="AD18">
        <f t="shared" si="1"/>
        <v>2173.3755945004596</v>
      </c>
      <c r="AE18">
        <f>'IDT-1'!B18</f>
        <v>45</v>
      </c>
      <c r="AF18" s="26"/>
      <c r="AG18">
        <f t="shared" si="2"/>
        <v>2218.3755945004596</v>
      </c>
      <c r="AI18" s="75">
        <f>PXIL!H18</f>
        <v>0</v>
      </c>
      <c r="AJ18" s="75">
        <f>PXIL!N18</f>
        <v>0</v>
      </c>
      <c r="AK18" s="75">
        <f>RTM_IEX!H18</f>
        <v>201.71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9.7255691768826633</v>
      </c>
      <c r="F19">
        <f>GT_Spot!P19</f>
        <v>0</v>
      </c>
      <c r="G19">
        <f>PPCL_NG!P19</f>
        <v>17.54</v>
      </c>
      <c r="H19">
        <f>PPCL_Spot!P19</f>
        <v>25.04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1079.0928208762321</v>
      </c>
      <c r="P19" s="77">
        <v>0</v>
      </c>
      <c r="Q19" s="77">
        <v>38.24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126.23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24.13</v>
      </c>
      <c r="Z19" s="75">
        <f>IEX!N19</f>
        <v>0</v>
      </c>
      <c r="AA19" s="117">
        <f>STOA!H19</f>
        <v>512.1</v>
      </c>
      <c r="AB19" s="117">
        <f>-STOA!N19</f>
        <v>0</v>
      </c>
      <c r="AC19">
        <f t="shared" si="0"/>
        <v>18.714681832467413</v>
      </c>
      <c r="AD19">
        <f t="shared" si="1"/>
        <v>2107.9537082206475</v>
      </c>
      <c r="AE19">
        <f>'IDT-1'!B19</f>
        <v>65</v>
      </c>
      <c r="AF19" s="26"/>
      <c r="AG19">
        <f t="shared" si="2"/>
        <v>2172.9537082206475</v>
      </c>
      <c r="AI19" s="75">
        <f>PXIL!H19</f>
        <v>0</v>
      </c>
      <c r="AJ19" s="75">
        <f>PXIL!N19</f>
        <v>0</v>
      </c>
      <c r="AK19" s="75">
        <f>RTM_IEX!H19</f>
        <v>194.95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9.7255691768826633</v>
      </c>
      <c r="F20">
        <f>GT_Spot!P20</f>
        <v>0</v>
      </c>
      <c r="G20">
        <f>PPCL_NG!P20</f>
        <v>17.54</v>
      </c>
      <c r="H20">
        <f>PPCL_Spot!P20</f>
        <v>25.04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1089.1280199763164</v>
      </c>
      <c r="P20" s="77">
        <v>0</v>
      </c>
      <c r="Q20" s="77">
        <v>38.24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126.42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62.73</v>
      </c>
      <c r="Z20" s="75">
        <f>IEX!N20</f>
        <v>0</v>
      </c>
      <c r="AA20" s="117">
        <f>STOA!H20</f>
        <v>512.1</v>
      </c>
      <c r="AB20" s="117">
        <f>-STOA!N20</f>
        <v>0</v>
      </c>
      <c r="AC20">
        <f t="shared" si="0"/>
        <v>19.016919584548152</v>
      </c>
      <c r="AD20">
        <f t="shared" si="1"/>
        <v>2141.9966695686508</v>
      </c>
      <c r="AE20">
        <f>'IDT-1'!B20</f>
        <v>0</v>
      </c>
      <c r="AF20" s="26"/>
      <c r="AG20">
        <f t="shared" si="2"/>
        <v>2141.9966695686508</v>
      </c>
      <c r="AI20" s="75">
        <f>PXIL!H20</f>
        <v>0</v>
      </c>
      <c r="AJ20" s="75">
        <f>PXIL!N20</f>
        <v>0</v>
      </c>
      <c r="AK20" s="75">
        <f>RTM_IEX!H20</f>
        <v>180.47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9.7255691768826633</v>
      </c>
      <c r="F21">
        <f>GT_Spot!P21</f>
        <v>0</v>
      </c>
      <c r="G21">
        <f>PPCL_NG!P21</f>
        <v>17.54</v>
      </c>
      <c r="H21">
        <f>PPCL_Spot!P21</f>
        <v>25.04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1090.5263075564405</v>
      </c>
      <c r="P21" s="77">
        <v>0</v>
      </c>
      <c r="Q21" s="77">
        <v>38.24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124.01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31.85</v>
      </c>
      <c r="Z21" s="75">
        <f>IEX!N21</f>
        <v>0</v>
      </c>
      <c r="AA21" s="117">
        <f>STOA!H21</f>
        <v>512.1</v>
      </c>
      <c r="AB21" s="117">
        <f>-STOA!N21</f>
        <v>0</v>
      </c>
      <c r="AC21">
        <f t="shared" si="0"/>
        <v>18.608936515253244</v>
      </c>
      <c r="AD21">
        <f t="shared" si="1"/>
        <v>2096.0429402180698</v>
      </c>
      <c r="AE21">
        <f>'IDT-1'!B21</f>
        <v>0</v>
      </c>
      <c r="AF21" s="26"/>
      <c r="AG21">
        <f t="shared" si="2"/>
        <v>2096.0429402180698</v>
      </c>
      <c r="AI21" s="75">
        <f>PXIL!H21</f>
        <v>0</v>
      </c>
      <c r="AJ21" s="75">
        <f>PXIL!N21</f>
        <v>0</v>
      </c>
      <c r="AK21" s="75">
        <f>RTM_IEX!H21</f>
        <v>166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11.634769862210497</v>
      </c>
      <c r="F22">
        <f>GT_Spot!P22</f>
        <v>0</v>
      </c>
      <c r="G22">
        <f>PPCL_NG!P22</f>
        <v>17.54</v>
      </c>
      <c r="H22">
        <f>PPCL_Spot!P22</f>
        <v>28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1095.5491898084408</v>
      </c>
      <c r="P22" s="77">
        <v>0</v>
      </c>
      <c r="Q22" s="77">
        <v>38.24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122.71000000000001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512.1</v>
      </c>
      <c r="AB22" s="117">
        <f>-STOA!N22</f>
        <v>0</v>
      </c>
      <c r="AC22">
        <f t="shared" si="0"/>
        <v>18.29382684510173</v>
      </c>
      <c r="AD22">
        <f t="shared" si="1"/>
        <v>2060.5501328255496</v>
      </c>
      <c r="AE22">
        <f>'IDT-1'!B22</f>
        <v>0</v>
      </c>
      <c r="AF22" s="26"/>
      <c r="AG22">
        <f t="shared" si="2"/>
        <v>2060.5501328255496</v>
      </c>
      <c r="AI22" s="75">
        <f>PXIL!H22</f>
        <v>0</v>
      </c>
      <c r="AJ22" s="75">
        <f>PXIL!N22</f>
        <v>0</v>
      </c>
      <c r="AK22" s="75">
        <f>RTM_IEX!H22</f>
        <v>153.44999999999999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11.634769862210497</v>
      </c>
      <c r="F23">
        <f>GT_Spot!P23</f>
        <v>0</v>
      </c>
      <c r="G23">
        <f>PPCL_NG!P23</f>
        <v>17.54</v>
      </c>
      <c r="H23">
        <f>PPCL_Spot!P23</f>
        <v>28.301075268817204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1095.5491898084408</v>
      </c>
      <c r="P23" s="77">
        <v>0</v>
      </c>
      <c r="Q23" s="77">
        <v>38.24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121.63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512.1</v>
      </c>
      <c r="AB23" s="117">
        <f>-STOA!N23</f>
        <v>0</v>
      </c>
      <c r="AC23">
        <f t="shared" si="0"/>
        <v>17.573556307467321</v>
      </c>
      <c r="AD23">
        <f t="shared" si="1"/>
        <v>1979.4214786320013</v>
      </c>
      <c r="AE23">
        <f>'IDT-1'!B23</f>
        <v>0</v>
      </c>
      <c r="AF23" s="26"/>
      <c r="AG23">
        <f t="shared" si="2"/>
        <v>1979.4214786320013</v>
      </c>
      <c r="AI23" s="75">
        <f>PXIL!H23</f>
        <v>0</v>
      </c>
      <c r="AJ23" s="75">
        <f>PXIL!N23</f>
        <v>0</v>
      </c>
      <c r="AK23" s="75">
        <f>RTM_IEX!H23</f>
        <v>72.38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11.634769862210497</v>
      </c>
      <c r="F24">
        <f>GT_Spot!P24</f>
        <v>0</v>
      </c>
      <c r="G24">
        <f>PPCL_NG!P24</f>
        <v>17.54</v>
      </c>
      <c r="H24">
        <f>PPCL_Spot!P24</f>
        <v>28.301075268817204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1095.5491898084406</v>
      </c>
      <c r="P24" s="77">
        <v>0</v>
      </c>
      <c r="Q24" s="77">
        <v>38.24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120.49000000000001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512.1</v>
      </c>
      <c r="AB24" s="117">
        <f>-STOA!N24</f>
        <v>0</v>
      </c>
      <c r="AC24">
        <f t="shared" si="0"/>
        <v>17.410668307467322</v>
      </c>
      <c r="AD24">
        <f t="shared" si="1"/>
        <v>1961.0743666320011</v>
      </c>
      <c r="AE24">
        <f>'IDT-1'!B24</f>
        <v>0</v>
      </c>
      <c r="AF24" s="26"/>
      <c r="AG24">
        <f t="shared" si="2"/>
        <v>1961.0743666320011</v>
      </c>
      <c r="AI24" s="75">
        <f>PXIL!H24</f>
        <v>0</v>
      </c>
      <c r="AJ24" s="75">
        <f>PXIL!N24</f>
        <v>0</v>
      </c>
      <c r="AK24" s="75">
        <f>RTM_IEX!H24</f>
        <v>55.01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11.634769862210497</v>
      </c>
      <c r="F25">
        <f>GT_Spot!P25</f>
        <v>0</v>
      </c>
      <c r="G25">
        <f>PPCL_NG!P25</f>
        <v>17.54</v>
      </c>
      <c r="H25">
        <f>PPCL_Spot!P25</f>
        <v>28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1097.2358801519279</v>
      </c>
      <c r="P25" s="77">
        <v>0</v>
      </c>
      <c r="Q25" s="77">
        <v>38.24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121.08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512.1</v>
      </c>
      <c r="AB25" s="117">
        <f>-STOA!N25</f>
        <v>0</v>
      </c>
      <c r="AC25">
        <f t="shared" si="0"/>
        <v>16.943965720124417</v>
      </c>
      <c r="AD25">
        <f t="shared" si="1"/>
        <v>1908.5066842940139</v>
      </c>
      <c r="AE25">
        <f>'IDT-1'!B25</f>
        <v>0</v>
      </c>
      <c r="AF25" s="26"/>
      <c r="AG25">
        <f t="shared" si="2"/>
        <v>1908.5066842940139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11.634769862210497</v>
      </c>
      <c r="F26">
        <f>GT_Spot!P26</f>
        <v>0</v>
      </c>
      <c r="G26">
        <f>PPCL_NG!P26</f>
        <v>17.54</v>
      </c>
      <c r="H26">
        <f>PPCL_Spot!P26</f>
        <v>28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1098.3953203504996</v>
      </c>
      <c r="P26" s="77">
        <v>0</v>
      </c>
      <c r="Q26" s="77">
        <v>38.24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121.96000000000001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512.1</v>
      </c>
      <c r="AB26" s="117">
        <f>-STOA!N26</f>
        <v>0</v>
      </c>
      <c r="AC26">
        <f t="shared" si="0"/>
        <v>16.96191279387185</v>
      </c>
      <c r="AD26">
        <f t="shared" si="1"/>
        <v>1910.5281774188384</v>
      </c>
      <c r="AE26">
        <f>'IDT-1'!B26</f>
        <v>0</v>
      </c>
      <c r="AF26" s="26"/>
      <c r="AG26">
        <f t="shared" si="2"/>
        <v>1910.5281774188384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11.634769862210497</v>
      </c>
      <c r="F27">
        <f>GT_Spot!P27</f>
        <v>0</v>
      </c>
      <c r="G27">
        <f>PPCL_NG!P27</f>
        <v>17.54</v>
      </c>
      <c r="H27">
        <f>PPCL_Spot!P27</f>
        <v>28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1103.738809804614</v>
      </c>
      <c r="P27" s="77">
        <v>0</v>
      </c>
      <c r="Q27" s="77">
        <v>38.24</v>
      </c>
      <c r="R27" s="80">
        <v>12.059999999999999</v>
      </c>
      <c r="S27" s="80">
        <v>0</v>
      </c>
      <c r="T27" s="78">
        <f>SUMPRODUCT(LTA!F27:AJ27,LTA!F$101:AJ$101,LTA!F$103:AJ$103)</f>
        <v>0.6399999999999999</v>
      </c>
      <c r="U27" s="78">
        <f>SUMPRODUCT(LTA!F27:AJ27,LTA!F$102:AJ$102,LTA!F$103:AJ$103)</f>
        <v>121.58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403.72</v>
      </c>
      <c r="AB27" s="117">
        <f>-STOA!N27</f>
        <v>0</v>
      </c>
      <c r="AC27">
        <f t="shared" si="0"/>
        <v>16.460871501068056</v>
      </c>
      <c r="AD27">
        <f t="shared" si="1"/>
        <v>1854.0927081657564</v>
      </c>
      <c r="AE27">
        <f>'IDT-1'!B27</f>
        <v>0</v>
      </c>
      <c r="AF27" s="26"/>
      <c r="AG27">
        <f t="shared" si="2"/>
        <v>1854.0927081657564</v>
      </c>
      <c r="AI27" s="75">
        <f>PXIL!H27</f>
        <v>0</v>
      </c>
      <c r="AJ27" s="75">
        <f>PXIL!N27</f>
        <v>0</v>
      </c>
      <c r="AK27" s="75">
        <f>RTM_IEX!H27</f>
        <v>33.78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11.900484468509546</v>
      </c>
      <c r="F28">
        <f>GT_Spot!P28</f>
        <v>0</v>
      </c>
      <c r="G28">
        <f>PPCL_NG!P28</f>
        <v>17.54</v>
      </c>
      <c r="H28">
        <f>PPCL_Spot!P28</f>
        <v>28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1115.4937253482967</v>
      </c>
      <c r="P28" s="77">
        <v>0</v>
      </c>
      <c r="Q28" s="77">
        <v>38.24</v>
      </c>
      <c r="R28" s="80">
        <v>16.785608161130003</v>
      </c>
      <c r="S28" s="80">
        <v>0</v>
      </c>
      <c r="T28" s="78">
        <f>SUMPRODUCT(LTA!F28:AJ28,LTA!F$101:AJ$101,LTA!F$103:AJ$103)</f>
        <v>5.28</v>
      </c>
      <c r="U28" s="78">
        <f>SUMPRODUCT(LTA!F28:AJ28,LTA!F$102:AJ$102,LTA!F$103:AJ$103)</f>
        <v>122.89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405.12</v>
      </c>
      <c r="AB28" s="117">
        <f>-STOA!N28</f>
        <v>0</v>
      </c>
      <c r="AC28">
        <f t="shared" si="0"/>
        <v>16.375654398205839</v>
      </c>
      <c r="AD28">
        <f t="shared" si="1"/>
        <v>1844.4941635797304</v>
      </c>
      <c r="AE28">
        <f>'IDT-1'!B28</f>
        <v>0</v>
      </c>
      <c r="AF28" s="26"/>
      <c r="AG28">
        <f t="shared" si="2"/>
        <v>1844.4941635797304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11.900484468509546</v>
      </c>
      <c r="F29">
        <f>GT_Spot!P29</f>
        <v>0</v>
      </c>
      <c r="G29">
        <f>PPCL_NG!P29</f>
        <v>17.54</v>
      </c>
      <c r="H29">
        <f>PPCL_Spot!P29</f>
        <v>28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1011.2539072048168</v>
      </c>
      <c r="P29" s="77">
        <v>0</v>
      </c>
      <c r="Q29" s="77">
        <v>38.24</v>
      </c>
      <c r="R29" s="80">
        <v>17.000000000000004</v>
      </c>
      <c r="S29" s="80">
        <v>0</v>
      </c>
      <c r="T29" s="78">
        <f>SUMPRODUCT(LTA!F29:AJ29,LTA!F$101:AJ$101,LTA!F$103:AJ$103)</f>
        <v>12.99</v>
      </c>
      <c r="U29" s="78">
        <f>SUMPRODUCT(LTA!F29:AJ29,LTA!F$102:AJ$102,LTA!F$103:AJ$103)</f>
        <v>124.71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405.82000000000005</v>
      </c>
      <c r="AB29" s="117">
        <f>-STOA!N29</f>
        <v>0</v>
      </c>
      <c r="AC29">
        <f t="shared" si="0"/>
        <v>16.153967318234557</v>
      </c>
      <c r="AD29">
        <f t="shared" si="1"/>
        <v>1682.9204243550917</v>
      </c>
      <c r="AE29">
        <f>'IDT-1'!B29</f>
        <v>0</v>
      </c>
      <c r="AF29" s="26"/>
      <c r="AG29">
        <f t="shared" si="2"/>
        <v>1682.9204243550917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8.8697621744054373</v>
      </c>
      <c r="F30">
        <f>GT_Spot!P30</f>
        <v>0</v>
      </c>
      <c r="G30">
        <f>PPCL_NG!P30</f>
        <v>17.54</v>
      </c>
      <c r="H30">
        <f>PPCL_Spot!P30</f>
        <v>24.832641770401104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914.74015699678557</v>
      </c>
      <c r="P30" s="77">
        <v>0</v>
      </c>
      <c r="Q30" s="77">
        <v>38.24</v>
      </c>
      <c r="R30" s="80">
        <v>17</v>
      </c>
      <c r="S30" s="80">
        <v>0</v>
      </c>
      <c r="T30" s="78">
        <f>SUMPRODUCT(LTA!F30:AJ30,LTA!F$101:AJ$101,LTA!F$103:AJ$103)</f>
        <v>21.75</v>
      </c>
      <c r="U30" s="78">
        <f>SUMPRODUCT(LTA!F30:AJ30,LTA!F$102:AJ$102,LTA!F$103:AJ$103)</f>
        <v>124.3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406.52000000000004</v>
      </c>
      <c r="AB30" s="117">
        <f>-STOA!N30</f>
        <v>0</v>
      </c>
      <c r="AC30">
        <f t="shared" si="0"/>
        <v>15.311986952750901</v>
      </c>
      <c r="AD30">
        <f t="shared" si="1"/>
        <v>1592.1005739888412</v>
      </c>
      <c r="AE30">
        <f>'IDT-1'!B30</f>
        <v>0</v>
      </c>
      <c r="AF30" s="26"/>
      <c r="AG30">
        <f t="shared" si="2"/>
        <v>1592.1005739888412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8.8697621744054373</v>
      </c>
      <c r="F31">
        <f>GT_Spot!P31</f>
        <v>0</v>
      </c>
      <c r="G31">
        <f>PPCL_NG!P31</f>
        <v>17.54</v>
      </c>
      <c r="H31">
        <f>PPCL_Spot!P31</f>
        <v>22.5</v>
      </c>
      <c r="I31">
        <f>Bawana_NG!P31</f>
        <v>76.36999999999999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887.54277950898722</v>
      </c>
      <c r="P31" s="77">
        <v>0</v>
      </c>
      <c r="Q31" s="77">
        <v>38.24</v>
      </c>
      <c r="R31" s="80">
        <v>17</v>
      </c>
      <c r="S31" s="80">
        <v>0</v>
      </c>
      <c r="T31" s="78">
        <f>SUMPRODUCT(LTA!F31:AJ31,LTA!F$101:AJ$101,LTA!F$103:AJ$103)</f>
        <v>33.659999999999997</v>
      </c>
      <c r="U31" s="78">
        <f>SUMPRODUCT(LTA!F31:AJ31,LTA!F$102:AJ$102,LTA!F$103:AJ$103)</f>
        <v>126.28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407.92</v>
      </c>
      <c r="AB31" s="117">
        <f>-STOA!N31</f>
        <v>0</v>
      </c>
      <c r="AC31">
        <f t="shared" si="0"/>
        <v>15.856918366813856</v>
      </c>
      <c r="AD31">
        <f t="shared" si="1"/>
        <v>1786.0656233165787</v>
      </c>
      <c r="AE31">
        <f>'IDT-1'!B31</f>
        <v>0</v>
      </c>
      <c r="AF31" s="26"/>
      <c r="AG31">
        <f t="shared" si="2"/>
        <v>1736.0656233165787</v>
      </c>
      <c r="AI31" s="75">
        <f>PXIL!H31</f>
        <v>0</v>
      </c>
      <c r="AJ31" s="75">
        <f>PXIL!N31</f>
        <v>0</v>
      </c>
      <c r="AK31" s="75">
        <f>RTM_IEX!H31</f>
        <v>166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8.8697621744054373</v>
      </c>
      <c r="F32">
        <f>GT_Spot!P32</f>
        <v>0</v>
      </c>
      <c r="G32">
        <f>PPCL_NG!P32</f>
        <v>17.54</v>
      </c>
      <c r="H32">
        <f>PPCL_Spot!P32</f>
        <v>23.77</v>
      </c>
      <c r="I32">
        <f>Bawana_NG!P32</f>
        <v>76.36999999999999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888.53466316464687</v>
      </c>
      <c r="P32" s="77">
        <v>0</v>
      </c>
      <c r="Q32" s="77">
        <v>38.24</v>
      </c>
      <c r="R32" s="80">
        <v>17.000000000000004</v>
      </c>
      <c r="S32" s="80">
        <v>0</v>
      </c>
      <c r="T32" s="78">
        <f>SUMPRODUCT(LTA!F32:AJ32,LTA!F$101:AJ$101,LTA!F$103:AJ$103)</f>
        <v>48.239999999999995</v>
      </c>
      <c r="U32" s="78">
        <f>SUMPRODUCT(LTA!F32:AJ32,LTA!F$102:AJ$102,LTA!F$103:AJ$103)</f>
        <v>125.34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409.32000000000005</v>
      </c>
      <c r="AB32" s="117">
        <f>-STOA!N32</f>
        <v>0</v>
      </c>
      <c r="AC32">
        <f t="shared" si="0"/>
        <v>15.45706294298366</v>
      </c>
      <c r="AD32">
        <f t="shared" si="1"/>
        <v>1741.0273623960686</v>
      </c>
      <c r="AE32">
        <f>'IDT-1'!B32</f>
        <v>0</v>
      </c>
      <c r="AF32" s="26"/>
      <c r="AG32">
        <f t="shared" si="2"/>
        <v>1691.0273623960686</v>
      </c>
      <c r="AI32" s="75">
        <f>PXIL!H32</f>
        <v>0</v>
      </c>
      <c r="AJ32" s="75">
        <f>PXIL!N32</f>
        <v>0</v>
      </c>
      <c r="AK32" s="75">
        <f>RTM_IEX!H32</f>
        <v>103.26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11.951211171273865</v>
      </c>
      <c r="F33">
        <f>GT_Spot!P33</f>
        <v>0</v>
      </c>
      <c r="G33">
        <f>PPCL_NG!P33</f>
        <v>17.54</v>
      </c>
      <c r="H33">
        <f>PPCL_Spot!P33</f>
        <v>27.686923675147206</v>
      </c>
      <c r="I33">
        <f>Bawana_NG!P33</f>
        <v>76.36999999999999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825.82960692672214</v>
      </c>
      <c r="P33" s="77">
        <v>0</v>
      </c>
      <c r="Q33" s="77">
        <v>24.42439208633094</v>
      </c>
      <c r="R33" s="80">
        <v>17.000000000000004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128.06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410.26000000000005</v>
      </c>
      <c r="AB33" s="117">
        <f>-STOA!N33</f>
        <v>0</v>
      </c>
      <c r="AC33">
        <f t="shared" si="0"/>
        <v>14.602210777963375</v>
      </c>
      <c r="AD33">
        <f t="shared" si="1"/>
        <v>1644.7399230815108</v>
      </c>
      <c r="AE33">
        <f>'IDT-1'!B33</f>
        <v>0</v>
      </c>
      <c r="AF33" s="26"/>
      <c r="AG33">
        <f t="shared" si="2"/>
        <v>1594.7399230815108</v>
      </c>
      <c r="AI33" s="75">
        <f>PXIL!H33</f>
        <v>0</v>
      </c>
      <c r="AJ33" s="75">
        <f>PXIL!N33</f>
        <v>0</v>
      </c>
      <c r="AK33" s="75">
        <f>RTM_IEX!H33</f>
        <v>54.04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11.614482556435062</v>
      </c>
      <c r="F34">
        <f>GT_Spot!P34</f>
        <v>0</v>
      </c>
      <c r="G34">
        <f>PPCL_NG!P34</f>
        <v>17.54</v>
      </c>
      <c r="H34">
        <f>PPCL_Spot!P34</f>
        <v>27.686923675147206</v>
      </c>
      <c r="I34">
        <f>Bawana_NG!P34</f>
        <v>76.36999999999999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813.8845284638179</v>
      </c>
      <c r="P34" s="77">
        <v>0</v>
      </c>
      <c r="Q34" s="77">
        <v>24.42439208633094</v>
      </c>
      <c r="R34" s="80">
        <v>22.000000000000004</v>
      </c>
      <c r="S34" s="80">
        <v>0</v>
      </c>
      <c r="T34" s="78">
        <f>SUMPRODUCT(LTA!F34:AJ34,LTA!F$101:AJ$101,LTA!F$103:AJ$103)</f>
        <v>84.059999999999988</v>
      </c>
      <c r="U34" s="78">
        <f>SUMPRODUCT(LTA!F34:AJ34,LTA!F$102:AJ$102,LTA!F$103:AJ$103)</f>
        <v>128.78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411.67</v>
      </c>
      <c r="AB34" s="117">
        <f>-STOA!N34</f>
        <v>0</v>
      </c>
      <c r="AC34">
        <f t="shared" si="0"/>
        <v>14.416954875679236</v>
      </c>
      <c r="AD34">
        <f t="shared" si="1"/>
        <v>1623.8733719060519</v>
      </c>
      <c r="AE34">
        <f>'IDT-1'!B34</f>
        <v>0</v>
      </c>
      <c r="AF34" s="26"/>
      <c r="AG34">
        <f t="shared" si="2"/>
        <v>1573.8733719060519</v>
      </c>
      <c r="AI34" s="75">
        <f>PXIL!H34</f>
        <v>0</v>
      </c>
      <c r="AJ34" s="75">
        <f>PXIL!N34</f>
        <v>0</v>
      </c>
      <c r="AK34" s="75">
        <f>RTM_IEX!H34</f>
        <v>20.260000000000002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11.614482556435062</v>
      </c>
      <c r="F35">
        <f>GT_Spot!P35</f>
        <v>0</v>
      </c>
      <c r="G35">
        <f>PPCL_NG!P35</f>
        <v>17.54</v>
      </c>
      <c r="H35">
        <f>PPCL_Spot!P35</f>
        <v>27.686923675147206</v>
      </c>
      <c r="I35">
        <f>Bawana_NG!P35</f>
        <v>76.36999999999999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802.06599322749935</v>
      </c>
      <c r="P35" s="77">
        <v>0</v>
      </c>
      <c r="Q35" s="77">
        <v>14.48</v>
      </c>
      <c r="R35" s="80">
        <v>35.999999999999993</v>
      </c>
      <c r="S35" s="80">
        <v>0</v>
      </c>
      <c r="T35" s="78">
        <f>SUMPRODUCT(LTA!F35:AJ35,LTA!F$101:AJ$101,LTA!F$103:AJ$103)</f>
        <v>109.19999999999999</v>
      </c>
      <c r="U35" s="78">
        <f>SUMPRODUCT(LTA!F35:AJ35,LTA!F$102:AJ$102,LTA!F$103:AJ$103)</f>
        <v>123.47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413.74000000000007</v>
      </c>
      <c r="AB35" s="117">
        <f>-STOA!N35</f>
        <v>0</v>
      </c>
      <c r="AC35">
        <f t="shared" si="0"/>
        <v>15.118905115239921</v>
      </c>
      <c r="AD35">
        <f t="shared" si="1"/>
        <v>1702.938494343842</v>
      </c>
      <c r="AE35">
        <f>'IDT-1'!B35</f>
        <v>0</v>
      </c>
      <c r="AF35" s="26"/>
      <c r="AG35">
        <f t="shared" si="2"/>
        <v>1652.938494343842</v>
      </c>
      <c r="AI35" s="75">
        <f>PXIL!H35</f>
        <v>0</v>
      </c>
      <c r="AJ35" s="75">
        <f>PXIL!N35</f>
        <v>0</v>
      </c>
      <c r="AK35" s="75">
        <f>RTM_IEX!H35</f>
        <v>85.89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11.614482556435062</v>
      </c>
      <c r="F36">
        <f>GT_Spot!P36</f>
        <v>0</v>
      </c>
      <c r="G36">
        <f>PPCL_NG!P36</f>
        <v>17.54</v>
      </c>
      <c r="H36">
        <f>PPCL_Spot!P36</f>
        <v>27.686923675147206</v>
      </c>
      <c r="I36">
        <f>Bawana_NG!P36</f>
        <v>76.36999999999999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801.5690974472119</v>
      </c>
      <c r="P36" s="77">
        <v>0</v>
      </c>
      <c r="Q36" s="77">
        <v>14.48</v>
      </c>
      <c r="R36" s="80">
        <v>35.999999999999993</v>
      </c>
      <c r="S36" s="80">
        <v>0</v>
      </c>
      <c r="T36" s="78">
        <f>SUMPRODUCT(LTA!F36:AJ36,LTA!F$101:AJ$101,LTA!F$103:AJ$103)</f>
        <v>133.5</v>
      </c>
      <c r="U36" s="78">
        <f>SUMPRODUCT(LTA!F36:AJ36,LTA!F$102:AJ$102,LTA!F$103:AJ$103)</f>
        <v>126.14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415.72000000000008</v>
      </c>
      <c r="AB36" s="117">
        <f>-STOA!N36</f>
        <v>0</v>
      </c>
      <c r="AC36">
        <f t="shared" si="0"/>
        <v>15.25885243237339</v>
      </c>
      <c r="AD36">
        <f t="shared" si="1"/>
        <v>1718.7016512464206</v>
      </c>
      <c r="AE36">
        <f>'IDT-1'!B36</f>
        <v>0</v>
      </c>
      <c r="AF36" s="26"/>
      <c r="AG36">
        <f t="shared" si="2"/>
        <v>1668.7016512464206</v>
      </c>
      <c r="AI36" s="75">
        <f>PXIL!H36</f>
        <v>0</v>
      </c>
      <c r="AJ36" s="75">
        <f>PXIL!N36</f>
        <v>0</v>
      </c>
      <c r="AK36" s="75">
        <f>RTM_IEX!H36</f>
        <v>73.34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11.726062738199943</v>
      </c>
      <c r="F37">
        <f>GT_Spot!P37</f>
        <v>0</v>
      </c>
      <c r="G37">
        <f>PPCL_NG!P37</f>
        <v>17.54</v>
      </c>
      <c r="H37">
        <f>PPCL_Spot!P37</f>
        <v>26.277080324408402</v>
      </c>
      <c r="I37">
        <f>Bawana_NG!P37</f>
        <v>76.36999999999999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801.57135760308483</v>
      </c>
      <c r="P37" s="77">
        <v>0</v>
      </c>
      <c r="Q37" s="77">
        <v>14.48</v>
      </c>
      <c r="R37" s="80">
        <v>35.999999999999993</v>
      </c>
      <c r="S37" s="80">
        <v>0</v>
      </c>
      <c r="T37" s="78">
        <f>SUMPRODUCT(LTA!F37:AJ37,LTA!F$101:AJ$101,LTA!F$103:AJ$103)</f>
        <v>155.79999999999998</v>
      </c>
      <c r="U37" s="78">
        <f>SUMPRODUCT(LTA!F37:AJ37,LTA!F$102:AJ$102,LTA!F$103:AJ$103)</f>
        <v>125.89999999999999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417.91000000000008</v>
      </c>
      <c r="AB37" s="117">
        <f>-STOA!N37</f>
        <v>0</v>
      </c>
      <c r="AC37">
        <f t="shared" si="0"/>
        <v>14.993743605858104</v>
      </c>
      <c r="AD37">
        <f t="shared" si="1"/>
        <v>1688.8407570598354</v>
      </c>
      <c r="AE37">
        <f>'IDT-1'!B37</f>
        <v>0</v>
      </c>
      <c r="AF37" s="26"/>
      <c r="AG37">
        <f t="shared" si="2"/>
        <v>1638.8407570598354</v>
      </c>
      <c r="AI37" s="75">
        <f>PXIL!H37</f>
        <v>0</v>
      </c>
      <c r="AJ37" s="75">
        <f>PXIL!N37</f>
        <v>0</v>
      </c>
      <c r="AK37" s="75">
        <f>RTM_IEX!H37</f>
        <v>20.260000000000002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11.726062738199943</v>
      </c>
      <c r="F38">
        <f>GT_Spot!P38</f>
        <v>0</v>
      </c>
      <c r="G38">
        <f>PPCL_NG!P38</f>
        <v>17.54</v>
      </c>
      <c r="H38">
        <f>PPCL_Spot!P38</f>
        <v>27.686923675147206</v>
      </c>
      <c r="I38">
        <f>Bawana_NG!P38</f>
        <v>76.36999999999999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801.58265794324359</v>
      </c>
      <c r="P38" s="77">
        <v>0</v>
      </c>
      <c r="Q38" s="77">
        <v>14.48</v>
      </c>
      <c r="R38" s="80">
        <v>35.999999999999993</v>
      </c>
      <c r="S38" s="80">
        <v>0</v>
      </c>
      <c r="T38" s="78">
        <f>SUMPRODUCT(LTA!F38:AJ38,LTA!F$101:AJ$101,LTA!F$103:AJ$103)</f>
        <v>178.32</v>
      </c>
      <c r="U38" s="78">
        <f>SUMPRODUCT(LTA!F38:AJ38,LTA!F$102:AJ$102,LTA!F$103:AJ$103)</f>
        <v>125.35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420.06000000000006</v>
      </c>
      <c r="AB38" s="117">
        <f>-STOA!N38</f>
        <v>0</v>
      </c>
      <c r="AC38">
        <f t="shared" si="0"/>
        <v>15.493002173969959</v>
      </c>
      <c r="AD38">
        <f t="shared" si="1"/>
        <v>1642.6226421826207</v>
      </c>
      <c r="AE38">
        <f>'IDT-1'!B38</f>
        <v>0</v>
      </c>
      <c r="AF38" s="26"/>
      <c r="AG38">
        <f t="shared" si="2"/>
        <v>1592.6226421826207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11.291032608695652</v>
      </c>
      <c r="F39">
        <f>GT_Spot!P39</f>
        <v>0</v>
      </c>
      <c r="G39">
        <f>PPCL_NG!P39</f>
        <v>17.54</v>
      </c>
      <c r="H39">
        <f>PPCL_Spot!P39</f>
        <v>27.073846852987963</v>
      </c>
      <c r="I39">
        <f>Bawana_NG!P39</f>
        <v>76.36999999999999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787.90185482498873</v>
      </c>
      <c r="P39" s="77">
        <v>0</v>
      </c>
      <c r="Q39" s="77">
        <v>14.48</v>
      </c>
      <c r="R39" s="80">
        <v>35.999999999999993</v>
      </c>
      <c r="S39" s="80">
        <v>0</v>
      </c>
      <c r="T39" s="78">
        <f>SUMPRODUCT(LTA!F39:AJ39,LTA!F$101:AJ$101,LTA!F$103:AJ$103)</f>
        <v>198.11</v>
      </c>
      <c r="U39" s="78">
        <f>SUMPRODUCT(LTA!F39:AJ39,LTA!F$102:AJ$102,LTA!F$103:AJ$103)</f>
        <v>126.49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422.17000000000007</v>
      </c>
      <c r="AB39" s="117">
        <f>-STOA!N39</f>
        <v>0</v>
      </c>
      <c r="AC39">
        <f t="shared" si="0"/>
        <v>15.734824188276393</v>
      </c>
      <c r="AD39">
        <f t="shared" si="1"/>
        <v>1631.6919100983962</v>
      </c>
      <c r="AE39">
        <f>'IDT-1'!B39</f>
        <v>0</v>
      </c>
      <c r="AF39" s="26"/>
      <c r="AG39">
        <f t="shared" si="2"/>
        <v>1581.6919100983962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-70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11.291032608695652</v>
      </c>
      <c r="F40">
        <f>GT_Spot!P40</f>
        <v>0</v>
      </c>
      <c r="G40">
        <f>PPCL_NG!P40</f>
        <v>17.54</v>
      </c>
      <c r="H40">
        <f>PPCL_Spot!P40</f>
        <v>27.073846852987963</v>
      </c>
      <c r="I40">
        <f>Bawana_NG!P40</f>
        <v>76.36999999999999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788.17306913768709</v>
      </c>
      <c r="P40" s="77">
        <v>0</v>
      </c>
      <c r="Q40" s="77">
        <v>14.48</v>
      </c>
      <c r="R40" s="80">
        <v>35.999999999999993</v>
      </c>
      <c r="S40" s="80">
        <v>0</v>
      </c>
      <c r="T40" s="78">
        <f>SUMPRODUCT(LTA!F40:AJ40,LTA!F$101:AJ$101,LTA!F$103:AJ$103)</f>
        <v>227.39</v>
      </c>
      <c r="U40" s="78">
        <f>SUMPRODUCT(LTA!F40:AJ40,LTA!F$102:AJ$102,LTA!F$103:AJ$103)</f>
        <v>128.04000000000002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424.09000000000009</v>
      </c>
      <c r="AB40" s="117">
        <f>-STOA!N40</f>
        <v>0</v>
      </c>
      <c r="AC40">
        <f t="shared" si="0"/>
        <v>16.167460914583259</v>
      </c>
      <c r="AD40">
        <f t="shared" si="1"/>
        <v>1648.2804876847874</v>
      </c>
      <c r="AE40">
        <f>'IDT-1'!B40</f>
        <v>0</v>
      </c>
      <c r="AF40" s="26"/>
      <c r="AG40">
        <f t="shared" si="2"/>
        <v>1598.2804876847874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-86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11.391576086956519</v>
      </c>
      <c r="F41">
        <f>GT_Spot!P41</f>
        <v>0</v>
      </c>
      <c r="G41">
        <f>PPCL_NG!P41</f>
        <v>17.54</v>
      </c>
      <c r="H41">
        <f>PPCL_Spot!P41</f>
        <v>27.073846852987963</v>
      </c>
      <c r="I41">
        <f>Bawana_NG!P41</f>
        <v>76.36999999999999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787.05839163854512</v>
      </c>
      <c r="P41" s="77">
        <v>0</v>
      </c>
      <c r="Q41" s="77">
        <v>14.48</v>
      </c>
      <c r="R41" s="80">
        <v>35.999999999999993</v>
      </c>
      <c r="S41" s="80">
        <v>0</v>
      </c>
      <c r="T41" s="78">
        <f>SUMPRODUCT(LTA!F41:AJ41,LTA!F$101:AJ$101,LTA!F$103:AJ$103)</f>
        <v>246.66000000000003</v>
      </c>
      <c r="U41" s="78">
        <f>SUMPRODUCT(LTA!F41:AJ41,LTA!F$102:AJ$102,LTA!F$103:AJ$103)</f>
        <v>128.63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425.92000000000007</v>
      </c>
      <c r="AB41" s="117">
        <f>-STOA!N41</f>
        <v>0</v>
      </c>
      <c r="AC41">
        <f t="shared" si="0"/>
        <v>16.32277415263292</v>
      </c>
      <c r="AD41">
        <f t="shared" si="1"/>
        <v>1671.8010404258566</v>
      </c>
      <c r="AE41">
        <f>'IDT-1'!B41</f>
        <v>0</v>
      </c>
      <c r="AF41" s="26"/>
      <c r="AG41">
        <f t="shared" si="2"/>
        <v>1621.8010404258566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11.391576086956519</v>
      </c>
      <c r="F42">
        <f>GT_Spot!P42</f>
        <v>0</v>
      </c>
      <c r="G42">
        <f>PPCL_NG!P42</f>
        <v>17.54</v>
      </c>
      <c r="H42">
        <f>PPCL_Spot!P42</f>
        <v>27.073846852987963</v>
      </c>
      <c r="I42">
        <f>Bawana_NG!P42</f>
        <v>76.36999999999999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786.49562248870393</v>
      </c>
      <c r="P42" s="77">
        <v>0</v>
      </c>
      <c r="Q42" s="77">
        <v>14.48</v>
      </c>
      <c r="R42" s="80">
        <v>35.999999999999993</v>
      </c>
      <c r="S42" s="80">
        <v>0</v>
      </c>
      <c r="T42" s="78">
        <f>SUMPRODUCT(LTA!F42:AJ42,LTA!F$101:AJ$101,LTA!F$103:AJ$103)</f>
        <v>264.85000000000002</v>
      </c>
      <c r="U42" s="78">
        <f>SUMPRODUCT(LTA!F42:AJ42,LTA!F$102:AJ$102,LTA!F$103:AJ$103)</f>
        <v>129.08000000000001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427.72000000000008</v>
      </c>
      <c r="AB42" s="117">
        <f>-STOA!N42</f>
        <v>0</v>
      </c>
      <c r="AC42">
        <f t="shared" si="0"/>
        <v>16.533206294203097</v>
      </c>
      <c r="AD42">
        <f t="shared" si="1"/>
        <v>1687.4678391344451</v>
      </c>
      <c r="AE42">
        <f>'IDT-1'!B42</f>
        <v>0</v>
      </c>
      <c r="AF42" s="26"/>
      <c r="AG42">
        <f t="shared" si="2"/>
        <v>1637.4678391344451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-87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11.391576086956519</v>
      </c>
      <c r="F43">
        <f>GT_Spot!P43</f>
        <v>0</v>
      </c>
      <c r="G43">
        <f>PPCL_NG!P43</f>
        <v>17.54</v>
      </c>
      <c r="H43">
        <f>PPCL_Spot!P43</f>
        <v>25.697079877286672</v>
      </c>
      <c r="I43">
        <f>Bawana_NG!P43</f>
        <v>76.36999999999999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821.3622225250374</v>
      </c>
      <c r="P43" s="77">
        <v>0</v>
      </c>
      <c r="Q43" s="77">
        <v>14.48</v>
      </c>
      <c r="R43" s="80">
        <v>35.999999999999993</v>
      </c>
      <c r="S43" s="80">
        <v>0</v>
      </c>
      <c r="T43" s="78">
        <f>SUMPRODUCT(LTA!F43:AJ43,LTA!F$101:AJ$101,LTA!F$103:AJ$103)</f>
        <v>281.5</v>
      </c>
      <c r="U43" s="78">
        <f>SUMPRODUCT(LTA!F43:AJ43,LTA!F$102:AJ$102,LTA!F$103:AJ$103)</f>
        <v>129.97999999999999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429.19000000000005</v>
      </c>
      <c r="AB43" s="117">
        <f>-STOA!N43</f>
        <v>0</v>
      </c>
      <c r="AC43">
        <f t="shared" si="0"/>
        <v>16.265399730705671</v>
      </c>
      <c r="AD43">
        <f t="shared" si="1"/>
        <v>1832.0754787585749</v>
      </c>
      <c r="AE43">
        <f>'IDT-1'!B43</f>
        <v>0</v>
      </c>
      <c r="AF43" s="26"/>
      <c r="AG43">
        <f t="shared" si="2"/>
        <v>1782.0754787585749</v>
      </c>
      <c r="AI43" s="75">
        <f>PXIL!H43</f>
        <v>0</v>
      </c>
      <c r="AJ43" s="75">
        <f>PXIL!N43</f>
        <v>0</v>
      </c>
      <c r="AK43" s="75">
        <f>RTM_IEX!H43</f>
        <v>4.83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11.391576086956519</v>
      </c>
      <c r="F44">
        <f>GT_Spot!P44</f>
        <v>0</v>
      </c>
      <c r="G44">
        <f>PPCL_NG!P44</f>
        <v>17.54</v>
      </c>
      <c r="H44">
        <f>PPCL_Spot!P44</f>
        <v>27.073846852987963</v>
      </c>
      <c r="I44">
        <f>Bawana_NG!P44</f>
        <v>76.36999999999999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820.89426766183749</v>
      </c>
      <c r="P44" s="77">
        <v>0</v>
      </c>
      <c r="Q44" s="77">
        <v>14.48</v>
      </c>
      <c r="R44" s="80">
        <v>35.999999999999993</v>
      </c>
      <c r="S44" s="80">
        <v>0</v>
      </c>
      <c r="T44" s="78">
        <f>SUMPRODUCT(LTA!F44:AJ44,LTA!F$101:AJ$101,LTA!F$103:AJ$103)</f>
        <v>299.41000000000003</v>
      </c>
      <c r="U44" s="78">
        <f>SUMPRODUCT(LTA!F44:AJ44,LTA!F$102:AJ$102,LTA!F$103:AJ$103)</f>
        <v>127.54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430.82000000000011</v>
      </c>
      <c r="AB44" s="117">
        <f>-STOA!N44</f>
        <v>0</v>
      </c>
      <c r="AC44">
        <f t="shared" si="0"/>
        <v>16.474829277295683</v>
      </c>
      <c r="AD44">
        <f t="shared" si="1"/>
        <v>1855.6648613244865</v>
      </c>
      <c r="AE44">
        <f>'IDT-1'!B44</f>
        <v>0</v>
      </c>
      <c r="AF44" s="26"/>
      <c r="AG44">
        <f t="shared" si="2"/>
        <v>1805.6648613244865</v>
      </c>
      <c r="AI44" s="75">
        <f>PXIL!H44</f>
        <v>0</v>
      </c>
      <c r="AJ44" s="75">
        <f>PXIL!N44</f>
        <v>0</v>
      </c>
      <c r="AK44" s="75">
        <f>RTM_IEX!H44</f>
        <v>10.62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11.051321928460341</v>
      </c>
      <c r="F45">
        <f>GT_Spot!P45</f>
        <v>0</v>
      </c>
      <c r="G45">
        <f>PPCL_NG!P45</f>
        <v>17.54</v>
      </c>
      <c r="H45">
        <f>PPCL_Spot!P45</f>
        <v>27.073846852987963</v>
      </c>
      <c r="I45">
        <f>Bawana_NG!P45</f>
        <v>76.36999999999999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856.1148594486782</v>
      </c>
      <c r="P45" s="77">
        <v>0</v>
      </c>
      <c r="Q45" s="77">
        <v>38.239999999999995</v>
      </c>
      <c r="R45" s="80">
        <v>35.999999999999993</v>
      </c>
      <c r="S45" s="80">
        <v>0</v>
      </c>
      <c r="T45" s="78">
        <f>SUMPRODUCT(LTA!F45:AJ45,LTA!F$101:AJ$101,LTA!F$103:AJ$103)</f>
        <v>305.33</v>
      </c>
      <c r="U45" s="78">
        <f>SUMPRODUCT(LTA!F45:AJ45,LTA!F$102:AJ$102,LTA!F$103:AJ$103)</f>
        <v>128.51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432.2700000000001</v>
      </c>
      <c r="AB45" s="117">
        <f>-STOA!N45</f>
        <v>0</v>
      </c>
      <c r="AC45">
        <f t="shared" si="0"/>
        <v>17.310480248425115</v>
      </c>
      <c r="AD45">
        <f t="shared" si="1"/>
        <v>1949.7895479817014</v>
      </c>
      <c r="AE45">
        <f>'IDT-1'!B45</f>
        <v>0</v>
      </c>
      <c r="AF45" s="26"/>
      <c r="AG45">
        <f t="shared" si="2"/>
        <v>1899.7895479817014</v>
      </c>
      <c r="AI45" s="75">
        <f>PXIL!H45</f>
        <v>0</v>
      </c>
      <c r="AJ45" s="75">
        <f>PXIL!N45</f>
        <v>0</v>
      </c>
      <c r="AK45" s="75">
        <f>RTM_IEX!H45</f>
        <v>38.6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11.155258245177347</v>
      </c>
      <c r="F46">
        <f>GT_Spot!P46</f>
        <v>0</v>
      </c>
      <c r="G46">
        <f>PPCL_NG!P46</f>
        <v>17.54</v>
      </c>
      <c r="H46">
        <f>PPCL_Spot!P46</f>
        <v>27.073846852987963</v>
      </c>
      <c r="I46">
        <f>Bawana_NG!P46</f>
        <v>76.36999999999999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856.1148594486782</v>
      </c>
      <c r="P46" s="77">
        <v>0</v>
      </c>
      <c r="Q46" s="77">
        <v>38.239999999999995</v>
      </c>
      <c r="R46" s="80">
        <v>35.999999999999993</v>
      </c>
      <c r="S46" s="80">
        <v>0</v>
      </c>
      <c r="T46" s="78">
        <f>SUMPRODUCT(LTA!F46:AJ46,LTA!F$101:AJ$101,LTA!F$103:AJ$103)</f>
        <v>312.06</v>
      </c>
      <c r="U46" s="78">
        <f>SUMPRODUCT(LTA!F46:AJ46,LTA!F$102:AJ$102,LTA!F$103:AJ$103)</f>
        <v>129.31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433.44000000000005</v>
      </c>
      <c r="AB46" s="117">
        <f>-STOA!N46</f>
        <v>0</v>
      </c>
      <c r="AC46">
        <f t="shared" si="0"/>
        <v>17.286050888012223</v>
      </c>
      <c r="AD46">
        <f t="shared" si="1"/>
        <v>1947.0379136588313</v>
      </c>
      <c r="AE46">
        <f>'IDT-1'!B46</f>
        <v>0</v>
      </c>
      <c r="AF46" s="26"/>
      <c r="AG46">
        <f t="shared" si="2"/>
        <v>1897.0379136588313</v>
      </c>
      <c r="AI46" s="75">
        <f>PXIL!H46</f>
        <v>0</v>
      </c>
      <c r="AJ46" s="75">
        <f>PXIL!N46</f>
        <v>0</v>
      </c>
      <c r="AK46" s="75">
        <f>RTM_IEX!H46</f>
        <v>27.02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11.239153439153439</v>
      </c>
      <c r="F47">
        <f>GT_Spot!P47</f>
        <v>0</v>
      </c>
      <c r="G47">
        <f>PPCL_NG!P47</f>
        <v>17.54</v>
      </c>
      <c r="H47">
        <f>PPCL_Spot!P47</f>
        <v>26.7</v>
      </c>
      <c r="I47">
        <f>Bawana_NG!P47</f>
        <v>76.36999999999999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865.50581567754762</v>
      </c>
      <c r="P47" s="77">
        <v>0</v>
      </c>
      <c r="Q47" s="77">
        <v>38.239999999999995</v>
      </c>
      <c r="R47" s="80">
        <v>35.999999999999993</v>
      </c>
      <c r="S47" s="80">
        <v>0</v>
      </c>
      <c r="T47" s="78">
        <f>SUMPRODUCT(LTA!F47:AJ47,LTA!F$101:AJ$101,LTA!F$103:AJ$103)</f>
        <v>316.26</v>
      </c>
      <c r="U47" s="78">
        <f>SUMPRODUCT(LTA!F47:AJ47,LTA!F$102:AJ$102,LTA!F$103:AJ$103)</f>
        <v>130.78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436.46000000000009</v>
      </c>
      <c r="AB47" s="117">
        <f>-STOA!N47</f>
        <v>0</v>
      </c>
      <c r="AC47">
        <f t="shared" si="0"/>
        <v>17.272771728226971</v>
      </c>
      <c r="AD47">
        <f t="shared" si="1"/>
        <v>1945.5421973884743</v>
      </c>
      <c r="AE47">
        <f>'IDT-1'!B47</f>
        <v>0</v>
      </c>
      <c r="AF47" s="26"/>
      <c r="AG47">
        <f t="shared" si="2"/>
        <v>1895.5421973884743</v>
      </c>
      <c r="AI47" s="75">
        <f>PXIL!H47</f>
        <v>0</v>
      </c>
      <c r="AJ47" s="75">
        <f>PXIL!N47</f>
        <v>0</v>
      </c>
      <c r="AK47" s="75">
        <f>RTM_IEX!H47</f>
        <v>7.72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8.5993506493506491</v>
      </c>
      <c r="F48">
        <f>GT_Spot!P48</f>
        <v>0</v>
      </c>
      <c r="G48">
        <f>PPCL_NG!P48</f>
        <v>17.54</v>
      </c>
      <c r="H48">
        <f>PPCL_Spot!P48</f>
        <v>20.867573537960702</v>
      </c>
      <c r="I48">
        <f>Bawana_NG!P48</f>
        <v>76.36999999999999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865.50581567754762</v>
      </c>
      <c r="P48" s="77">
        <v>0</v>
      </c>
      <c r="Q48" s="77">
        <v>38.239999999999995</v>
      </c>
      <c r="R48" s="80">
        <v>35.999999999999993</v>
      </c>
      <c r="S48" s="80">
        <v>0</v>
      </c>
      <c r="T48" s="78">
        <f>SUMPRODUCT(LTA!F48:AJ48,LTA!F$101:AJ$101,LTA!F$103:AJ$103)</f>
        <v>317.73</v>
      </c>
      <c r="U48" s="78">
        <f>SUMPRODUCT(LTA!F48:AJ48,LTA!F$102:AJ$102,LTA!F$103:AJ$103)</f>
        <v>128.56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437.13000000000011</v>
      </c>
      <c r="AB48" s="117">
        <f>-STOA!N48</f>
        <v>0</v>
      </c>
      <c r="AC48">
        <f t="shared" si="0"/>
        <v>17.67306411081076</v>
      </c>
      <c r="AD48">
        <f t="shared" si="1"/>
        <v>1990.6296757540481</v>
      </c>
      <c r="AE48">
        <f>'IDT-1'!B48</f>
        <v>0</v>
      </c>
      <c r="AF48" s="26"/>
      <c r="AG48">
        <f t="shared" si="2"/>
        <v>1940.6296757540481</v>
      </c>
      <c r="AI48" s="75">
        <f>PXIL!H48</f>
        <v>0</v>
      </c>
      <c r="AJ48" s="75">
        <f>PXIL!N48</f>
        <v>0</v>
      </c>
      <c r="AK48" s="75">
        <f>RTM_IEX!H48</f>
        <v>61.76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11.239153439153439</v>
      </c>
      <c r="F49">
        <f>GT_Spot!P49</f>
        <v>0</v>
      </c>
      <c r="G49">
        <f>PPCL_NG!P49</f>
        <v>17.54</v>
      </c>
      <c r="H49">
        <f>PPCL_Spot!P49</f>
        <v>26.7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874.55496240314505</v>
      </c>
      <c r="P49" s="77">
        <v>0</v>
      </c>
      <c r="Q49" s="77">
        <v>38.24</v>
      </c>
      <c r="R49" s="80">
        <v>35.999999999999993</v>
      </c>
      <c r="S49" s="80">
        <v>0</v>
      </c>
      <c r="T49" s="78">
        <f>SUMPRODUCT(LTA!F49:AJ49,LTA!F$101:AJ$101,LTA!F$103:AJ$103)</f>
        <v>319.28000000000003</v>
      </c>
      <c r="U49" s="78">
        <f>SUMPRODUCT(LTA!F49:AJ49,LTA!F$102:AJ$102,LTA!F$103:AJ$103)</f>
        <v>129.77000000000001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437.6400000000001</v>
      </c>
      <c r="AB49" s="117">
        <f>-STOA!N49</f>
        <v>0</v>
      </c>
      <c r="AC49">
        <f t="shared" si="0"/>
        <v>18.468420219412231</v>
      </c>
      <c r="AD49">
        <f t="shared" si="1"/>
        <v>2080.2156956228864</v>
      </c>
      <c r="AE49">
        <f>'IDT-1'!B49</f>
        <v>0</v>
      </c>
      <c r="AF49" s="26"/>
      <c r="AG49">
        <f t="shared" si="2"/>
        <v>2030.2156956228864</v>
      </c>
      <c r="AI49" s="75">
        <f>PXIL!H49</f>
        <v>0</v>
      </c>
      <c r="AJ49" s="75">
        <f>PXIL!N49</f>
        <v>0</v>
      </c>
      <c r="AK49" s="75">
        <f>RTM_IEX!H49</f>
        <v>108.1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11.239153439153439</v>
      </c>
      <c r="F50">
        <f>GT_Spot!P50</f>
        <v>0</v>
      </c>
      <c r="G50">
        <f>PPCL_NG!P50</f>
        <v>17.54</v>
      </c>
      <c r="H50">
        <f>PPCL_Spot!P50</f>
        <v>26.7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868.97335546455315</v>
      </c>
      <c r="P50" s="77">
        <v>0</v>
      </c>
      <c r="Q50" s="77">
        <v>38.24</v>
      </c>
      <c r="R50" s="80">
        <v>35.999999999999993</v>
      </c>
      <c r="S50" s="80">
        <v>0</v>
      </c>
      <c r="T50" s="78">
        <f>SUMPRODUCT(LTA!F50:AJ50,LTA!F$101:AJ$101,LTA!F$103:AJ$103)</f>
        <v>319.88</v>
      </c>
      <c r="U50" s="78">
        <f>SUMPRODUCT(LTA!F50:AJ50,LTA!F$102:AJ$102,LTA!F$103:AJ$103)</f>
        <v>128.03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438.12000000000012</v>
      </c>
      <c r="AB50" s="117">
        <f>-STOA!N50</f>
        <v>0</v>
      </c>
      <c r="AC50">
        <f t="shared" si="0"/>
        <v>18.51531007835262</v>
      </c>
      <c r="AD50">
        <f t="shared" si="1"/>
        <v>2085.4971988253542</v>
      </c>
      <c r="AE50">
        <f>'IDT-1'!B50</f>
        <v>0</v>
      </c>
      <c r="AF50" s="26"/>
      <c r="AG50">
        <f t="shared" si="2"/>
        <v>2035.4971988253542</v>
      </c>
      <c r="AI50" s="75">
        <f>PXIL!H50</f>
        <v>0</v>
      </c>
      <c r="AJ50" s="75">
        <f>PXIL!N50</f>
        <v>0</v>
      </c>
      <c r="AK50" s="75">
        <f>RTM_IEX!H50</f>
        <v>119.67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11.239153439153439</v>
      </c>
      <c r="F51">
        <f>GT_Spot!P51</f>
        <v>0</v>
      </c>
      <c r="G51">
        <f>PPCL_NG!P51</f>
        <v>17.54</v>
      </c>
      <c r="H51">
        <f>PPCL_Spot!P51</f>
        <v>26.18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1081.1055165913335</v>
      </c>
      <c r="P51" s="77">
        <v>0</v>
      </c>
      <c r="Q51" s="77">
        <v>38.24</v>
      </c>
      <c r="R51" s="80">
        <v>35.999999999999993</v>
      </c>
      <c r="S51" s="80">
        <v>0</v>
      </c>
      <c r="T51" s="78">
        <f>SUMPRODUCT(LTA!F51:AJ51,LTA!F$101:AJ$101,LTA!F$103:AJ$103)</f>
        <v>321.98</v>
      </c>
      <c r="U51" s="78">
        <f>SUMPRODUCT(LTA!F51:AJ51,LTA!F$102:AJ$102,LTA!F$103:AJ$103)</f>
        <v>129.72999999999999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438.32000000000011</v>
      </c>
      <c r="AB51" s="117">
        <f>-STOA!N51</f>
        <v>0</v>
      </c>
      <c r="AC51">
        <f t="shared" si="0"/>
        <v>20.24741384848782</v>
      </c>
      <c r="AD51">
        <f t="shared" si="1"/>
        <v>2079.7072561819996</v>
      </c>
      <c r="AE51">
        <f>'IDT-1'!B51</f>
        <v>0</v>
      </c>
      <c r="AF51" s="26"/>
      <c r="AG51">
        <f t="shared" si="2"/>
        <v>2029.7072561819996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11.239153439153439</v>
      </c>
      <c r="F52">
        <f>GT_Spot!P52</f>
        <v>0</v>
      </c>
      <c r="G52">
        <f>PPCL_NG!P52</f>
        <v>17.54</v>
      </c>
      <c r="H52">
        <f>PPCL_Spot!P52</f>
        <v>26.18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1081.105490256429</v>
      </c>
      <c r="P52" s="77">
        <v>0</v>
      </c>
      <c r="Q52" s="77">
        <v>38.24</v>
      </c>
      <c r="R52" s="80">
        <v>35.999999999999993</v>
      </c>
      <c r="S52" s="80">
        <v>0</v>
      </c>
      <c r="T52" s="78">
        <f>SUMPRODUCT(LTA!F52:AJ52,LTA!F$101:AJ$101,LTA!F$103:AJ$103)</f>
        <v>320.02999999999997</v>
      </c>
      <c r="U52" s="78">
        <f>SUMPRODUCT(LTA!F52:AJ52,LTA!F$102:AJ$102,LTA!F$103:AJ$103)</f>
        <v>130.47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438.80000000000007</v>
      </c>
      <c r="AB52" s="117">
        <f>-STOA!N52</f>
        <v>0</v>
      </c>
      <c r="AC52">
        <f t="shared" si="0"/>
        <v>19.770448858064309</v>
      </c>
      <c r="AD52">
        <f t="shared" si="1"/>
        <v>2132.4541948375181</v>
      </c>
      <c r="AE52">
        <f>'IDT-1'!B52</f>
        <v>0</v>
      </c>
      <c r="AF52" s="26"/>
      <c r="AG52">
        <f t="shared" si="2"/>
        <v>2082.4541948375181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-47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11.239153439153439</v>
      </c>
      <c r="F53">
        <f>GT_Spot!P53</f>
        <v>0</v>
      </c>
      <c r="G53">
        <f>PPCL_NG!P53</f>
        <v>17.54</v>
      </c>
      <c r="H53">
        <f>PPCL_Spot!P53</f>
        <v>26.18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1081.1055165913335</v>
      </c>
      <c r="P53" s="77">
        <v>0</v>
      </c>
      <c r="Q53" s="77">
        <v>38.24</v>
      </c>
      <c r="R53" s="80">
        <v>35.999999999999993</v>
      </c>
      <c r="S53" s="80">
        <v>0</v>
      </c>
      <c r="T53" s="78">
        <f>SUMPRODUCT(LTA!F53:AJ53,LTA!F$101:AJ$101,LTA!F$103:AJ$103)</f>
        <v>319.71000000000004</v>
      </c>
      <c r="U53" s="78">
        <f>SUMPRODUCT(LTA!F53:AJ53,LTA!F$102:AJ$102,LTA!F$103:AJ$103)</f>
        <v>134.83000000000001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439.18000000000006</v>
      </c>
      <c r="AB53" s="117">
        <f>-STOA!N53</f>
        <v>0</v>
      </c>
      <c r="AC53">
        <f t="shared" si="0"/>
        <v>19.553465096268283</v>
      </c>
      <c r="AD53">
        <f t="shared" si="1"/>
        <v>2202.4312049342188</v>
      </c>
      <c r="AE53">
        <f>'IDT-1'!B53</f>
        <v>0</v>
      </c>
      <c r="AF53" s="26"/>
      <c r="AG53">
        <f t="shared" si="2"/>
        <v>2152.4312049342188</v>
      </c>
      <c r="AI53" s="75">
        <f>PXIL!H53</f>
        <v>0</v>
      </c>
      <c r="AJ53" s="75">
        <f>PXIL!N53</f>
        <v>0</v>
      </c>
      <c r="AK53" s="75">
        <f>RTM_IEX!H53</f>
        <v>18.34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8.5993506493506491</v>
      </c>
      <c r="F54">
        <f>GT_Spot!P54</f>
        <v>0</v>
      </c>
      <c r="G54">
        <f>PPCL_NG!P54</f>
        <v>17.54</v>
      </c>
      <c r="H54">
        <f>PPCL_Spot!P54</f>
        <v>20.387572907987142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1086.373755869746</v>
      </c>
      <c r="P54" s="77">
        <v>0</v>
      </c>
      <c r="Q54" s="77">
        <v>38.24</v>
      </c>
      <c r="R54" s="80">
        <v>35.999999999999993</v>
      </c>
      <c r="S54" s="80">
        <v>0</v>
      </c>
      <c r="T54" s="78">
        <f>SUMPRODUCT(LTA!F54:AJ54,LTA!F$101:AJ$101,LTA!F$103:AJ$103)</f>
        <v>319.77</v>
      </c>
      <c r="U54" s="78">
        <f>SUMPRODUCT(LTA!F54:AJ54,LTA!F$102:AJ$102,LTA!F$103:AJ$103)</f>
        <v>135.63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439.43000000000006</v>
      </c>
      <c r="AB54" s="117">
        <f>-STOA!N54</f>
        <v>0</v>
      </c>
      <c r="AC54">
        <f t="shared" si="0"/>
        <v>19.373997978958339</v>
      </c>
      <c r="AD54">
        <f t="shared" si="1"/>
        <v>2182.2166814481257</v>
      </c>
      <c r="AE54">
        <f>'IDT-1'!B54</f>
        <v>0</v>
      </c>
      <c r="AF54" s="26"/>
      <c r="AG54">
        <f t="shared" si="2"/>
        <v>2132.2166814481257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11.373381070983809</v>
      </c>
      <c r="F55">
        <f>GT_Spot!P55</f>
        <v>0</v>
      </c>
      <c r="G55">
        <f>PPCL_NG!P55</f>
        <v>17.54</v>
      </c>
      <c r="H55">
        <f>PPCL_Spot!P55</f>
        <v>25.843846703165912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1091.6419407037138</v>
      </c>
      <c r="P55" s="77">
        <v>0</v>
      </c>
      <c r="Q55" s="77">
        <v>38.24</v>
      </c>
      <c r="R55" s="80">
        <v>35.999999999999993</v>
      </c>
      <c r="S55" s="80">
        <v>0</v>
      </c>
      <c r="T55" s="78">
        <f>SUMPRODUCT(LTA!F55:AJ55,LTA!F$101:AJ$101,LTA!F$103:AJ$103)</f>
        <v>319.18</v>
      </c>
      <c r="U55" s="78">
        <f>SUMPRODUCT(LTA!F55:AJ55,LTA!F$102:AJ$102,LTA!F$103:AJ$103)</f>
        <v>135.99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439.43000000000006</v>
      </c>
      <c r="AB55" s="117">
        <f>-STOA!N55</f>
        <v>0</v>
      </c>
      <c r="AC55">
        <f t="shared" si="0"/>
        <v>19.737072682605202</v>
      </c>
      <c r="AD55">
        <f t="shared" si="1"/>
        <v>2223.1120957952585</v>
      </c>
      <c r="AE55">
        <f>'IDT-1'!B55</f>
        <v>0</v>
      </c>
      <c r="AF55" s="26"/>
      <c r="AG55">
        <f t="shared" si="2"/>
        <v>2173.1120957952585</v>
      </c>
      <c r="AI55" s="75">
        <f>PXIL!H55</f>
        <v>0</v>
      </c>
      <c r="AJ55" s="75">
        <f>PXIL!N55</f>
        <v>0</v>
      </c>
      <c r="AK55" s="75">
        <f>RTM_IEX!H55</f>
        <v>27.99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11.373381070983809</v>
      </c>
      <c r="F56">
        <f>GT_Spot!P56</f>
        <v>0</v>
      </c>
      <c r="G56">
        <f>PPCL_NG!P56</f>
        <v>17.54</v>
      </c>
      <c r="H56">
        <f>PPCL_Spot!P56</f>
        <v>25.843846703165912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1086.4602295136683</v>
      </c>
      <c r="P56" s="77">
        <v>0</v>
      </c>
      <c r="Q56" s="77">
        <v>38.24</v>
      </c>
      <c r="R56" s="80">
        <v>35.999999999999993</v>
      </c>
      <c r="S56" s="80">
        <v>0</v>
      </c>
      <c r="T56" s="78">
        <f>SUMPRODUCT(LTA!F56:AJ56,LTA!F$101:AJ$101,LTA!F$103:AJ$103)</f>
        <v>318.3</v>
      </c>
      <c r="U56" s="78">
        <f>SUMPRODUCT(LTA!F56:AJ56,LTA!F$102:AJ$102,LTA!F$103:AJ$103)</f>
        <v>136.22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439.16000000000008</v>
      </c>
      <c r="AB56" s="117">
        <f>-STOA!N56</f>
        <v>0</v>
      </c>
      <c r="AC56">
        <f t="shared" si="0"/>
        <v>19.623977624132802</v>
      </c>
      <c r="AD56">
        <f t="shared" si="1"/>
        <v>2210.3734796636854</v>
      </c>
      <c r="AE56">
        <f>'IDT-1'!B56</f>
        <v>0</v>
      </c>
      <c r="AF56" s="26"/>
      <c r="AG56">
        <f t="shared" si="2"/>
        <v>2160.3734796636854</v>
      </c>
      <c r="AI56" s="75">
        <f>PXIL!H56</f>
        <v>0</v>
      </c>
      <c r="AJ56" s="75">
        <f>PXIL!N56</f>
        <v>0</v>
      </c>
      <c r="AK56" s="75">
        <f>RTM_IEX!H56</f>
        <v>21.24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11.373381070983809</v>
      </c>
      <c r="F57">
        <f>GT_Spot!P57</f>
        <v>0</v>
      </c>
      <c r="G57">
        <f>PPCL_NG!P57</f>
        <v>17.54</v>
      </c>
      <c r="H57">
        <f>PPCL_Spot!P57</f>
        <v>25.843846703165912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1088.3731424215475</v>
      </c>
      <c r="P57" s="77">
        <v>0</v>
      </c>
      <c r="Q57" s="77">
        <v>38.24</v>
      </c>
      <c r="R57" s="80">
        <v>35.999999999999993</v>
      </c>
      <c r="S57" s="80">
        <v>0</v>
      </c>
      <c r="T57" s="78">
        <f>SUMPRODUCT(LTA!F57:AJ57,LTA!F$101:AJ$101,LTA!F$103:AJ$103)</f>
        <v>318.44</v>
      </c>
      <c r="U57" s="78">
        <f>SUMPRODUCT(LTA!F57:AJ57,LTA!F$102:AJ$102,LTA!F$103:AJ$103)</f>
        <v>137.35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438.75000000000011</v>
      </c>
      <c r="AB57" s="117">
        <f>-STOA!N57</f>
        <v>0</v>
      </c>
      <c r="AC57">
        <f t="shared" si="0"/>
        <v>19.784251257722136</v>
      </c>
      <c r="AD57">
        <f t="shared" si="1"/>
        <v>2228.4261189379749</v>
      </c>
      <c r="AE57">
        <f>'IDT-1'!B57</f>
        <v>0</v>
      </c>
      <c r="AF57" s="26"/>
      <c r="AG57">
        <f t="shared" si="2"/>
        <v>2178.4261189379749</v>
      </c>
      <c r="AI57" s="75">
        <f>PXIL!H57</f>
        <v>0</v>
      </c>
      <c r="AJ57" s="75">
        <f>PXIL!N57</f>
        <v>0</v>
      </c>
      <c r="AK57" s="75">
        <f>RTM_IEX!H57</f>
        <v>36.68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11.373381070983809</v>
      </c>
      <c r="F58">
        <f>GT_Spot!P58</f>
        <v>0</v>
      </c>
      <c r="G58">
        <f>PPCL_NG!P58</f>
        <v>17.54</v>
      </c>
      <c r="H58">
        <f>PPCL_Spot!P58</f>
        <v>25.843846703165912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1090.4720884742687</v>
      </c>
      <c r="P58" s="77">
        <v>0</v>
      </c>
      <c r="Q58" s="77">
        <v>38.24</v>
      </c>
      <c r="R58" s="80">
        <v>35.999999999999993</v>
      </c>
      <c r="S58" s="80">
        <v>0</v>
      </c>
      <c r="T58" s="78">
        <f>SUMPRODUCT(LTA!F58:AJ58,LTA!F$101:AJ$101,LTA!F$103:AJ$103)</f>
        <v>316.62</v>
      </c>
      <c r="U58" s="78">
        <f>SUMPRODUCT(LTA!F58:AJ58,LTA!F$102:AJ$102,LTA!F$103:AJ$103)</f>
        <v>139.1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438.21000000000009</v>
      </c>
      <c r="AB58" s="117">
        <f>-STOA!N58</f>
        <v>0</v>
      </c>
      <c r="AC58">
        <f t="shared" si="0"/>
        <v>20.366361982986081</v>
      </c>
      <c r="AD58">
        <f t="shared" si="1"/>
        <v>2293.9929542654322</v>
      </c>
      <c r="AE58">
        <f>'IDT-1'!B58</f>
        <v>0</v>
      </c>
      <c r="AF58" s="26"/>
      <c r="AG58">
        <f t="shared" si="2"/>
        <v>2243.9929542654322</v>
      </c>
      <c r="AI58" s="75">
        <f>PXIL!H58</f>
        <v>0</v>
      </c>
      <c r="AJ58" s="75">
        <f>PXIL!N58</f>
        <v>0</v>
      </c>
      <c r="AK58" s="75">
        <f>RTM_IEX!H58</f>
        <v>101.34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8.7945544554455441</v>
      </c>
      <c r="F59">
        <f>GT_Spot!P59</f>
        <v>0</v>
      </c>
      <c r="G59">
        <f>PPCL_NG!P59</f>
        <v>17.54</v>
      </c>
      <c r="H59">
        <f>PPCL_Spot!P59</f>
        <v>23.29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1090.4724215110652</v>
      </c>
      <c r="P59" s="77">
        <v>0</v>
      </c>
      <c r="Q59" s="77">
        <v>38.24</v>
      </c>
      <c r="R59" s="80">
        <v>35.999999999999993</v>
      </c>
      <c r="S59" s="80">
        <v>0</v>
      </c>
      <c r="T59" s="78">
        <f>SUMPRODUCT(LTA!F59:AJ59,LTA!F$101:AJ$101,LTA!F$103:AJ$103)</f>
        <v>315.51</v>
      </c>
      <c r="U59" s="78">
        <f>SUMPRODUCT(LTA!F59:AJ59,LTA!F$102:AJ$102,LTA!F$103:AJ$103)</f>
        <v>139.72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437.67000000000007</v>
      </c>
      <c r="AB59" s="117">
        <f>-STOA!N59</f>
        <v>0</v>
      </c>
      <c r="AC59">
        <f t="shared" si="0"/>
        <v>20.524389388505295</v>
      </c>
      <c r="AD59">
        <f t="shared" si="1"/>
        <v>2311.7925865780053</v>
      </c>
      <c r="AE59">
        <f>'IDT-1'!B59</f>
        <v>0</v>
      </c>
      <c r="AF59" s="26"/>
      <c r="AG59">
        <f t="shared" si="2"/>
        <v>2311.7925865780053</v>
      </c>
      <c r="AI59" s="75">
        <f>PXIL!H59</f>
        <v>0</v>
      </c>
      <c r="AJ59" s="75">
        <f>PXIL!N59</f>
        <v>0</v>
      </c>
      <c r="AK59" s="75">
        <f>RTM_IEX!H59</f>
        <v>125.46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8.7945544554455441</v>
      </c>
      <c r="F60">
        <f>GT_Spot!P60</f>
        <v>0</v>
      </c>
      <c r="G60">
        <f>PPCL_NG!P60</f>
        <v>17.54</v>
      </c>
      <c r="H60">
        <f>PPCL_Spot!P60</f>
        <v>23.29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1090.4724574363674</v>
      </c>
      <c r="P60" s="77">
        <v>0</v>
      </c>
      <c r="Q60" s="77">
        <v>38.24</v>
      </c>
      <c r="R60" s="80">
        <v>35.999999999999993</v>
      </c>
      <c r="S60" s="80">
        <v>0</v>
      </c>
      <c r="T60" s="78">
        <f>SUMPRODUCT(LTA!F60:AJ60,LTA!F$101:AJ$101,LTA!F$103:AJ$103)</f>
        <v>314.01</v>
      </c>
      <c r="U60" s="78">
        <f>SUMPRODUCT(LTA!F60:AJ60,LTA!F$102:AJ$102,LTA!F$103:AJ$103)</f>
        <v>143.52000000000001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437.1400000000001</v>
      </c>
      <c r="AB60" s="117">
        <f>-STOA!N60</f>
        <v>0</v>
      </c>
      <c r="AC60">
        <f t="shared" si="0"/>
        <v>20.777829704647953</v>
      </c>
      <c r="AD60">
        <f t="shared" si="1"/>
        <v>2340.3391821871646</v>
      </c>
      <c r="AE60">
        <f>'IDT-1'!B60</f>
        <v>0</v>
      </c>
      <c r="AF60" s="26"/>
      <c r="AG60">
        <f t="shared" si="2"/>
        <v>2340.3391821871646</v>
      </c>
      <c r="AI60" s="75">
        <f>PXIL!H60</f>
        <v>0</v>
      </c>
      <c r="AJ60" s="75">
        <f>PXIL!N60</f>
        <v>0</v>
      </c>
      <c r="AK60" s="75">
        <f>RTM_IEX!H60</f>
        <v>152.49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8.7945544554455441</v>
      </c>
      <c r="F61">
        <f>GT_Spot!P61</f>
        <v>0</v>
      </c>
      <c r="G61">
        <f>PPCL_NG!P61</f>
        <v>17.54</v>
      </c>
      <c r="H61">
        <f>PPCL_Spot!P61</f>
        <v>23.29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1093.2503461206118</v>
      </c>
      <c r="P61" s="77">
        <v>0</v>
      </c>
      <c r="Q61" s="77">
        <v>38.24</v>
      </c>
      <c r="R61" s="80">
        <v>35.999999999999993</v>
      </c>
      <c r="S61" s="80">
        <v>0</v>
      </c>
      <c r="T61" s="78">
        <f>SUMPRODUCT(LTA!F61:AJ61,LTA!F$101:AJ$101,LTA!F$103:AJ$103)</f>
        <v>308.29000000000002</v>
      </c>
      <c r="U61" s="78">
        <f>SUMPRODUCT(LTA!F61:AJ61,LTA!F$102:AJ$102,LTA!F$103:AJ$103)</f>
        <v>147.29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436.48000000000008</v>
      </c>
      <c r="AB61" s="117">
        <f>-STOA!N61</f>
        <v>0</v>
      </c>
      <c r="AC61">
        <f t="shared" si="0"/>
        <v>20.575411125069309</v>
      </c>
      <c r="AD61">
        <f t="shared" si="1"/>
        <v>2317.5394894509882</v>
      </c>
      <c r="AE61">
        <f>'IDT-1'!B61</f>
        <v>0</v>
      </c>
      <c r="AF61" s="26"/>
      <c r="AG61">
        <f t="shared" si="2"/>
        <v>2317.5394894509882</v>
      </c>
      <c r="AI61" s="75">
        <f>PXIL!H61</f>
        <v>0</v>
      </c>
      <c r="AJ61" s="75">
        <f>PXIL!N61</f>
        <v>0</v>
      </c>
      <c r="AK61" s="75">
        <f>RTM_IEX!H61</f>
        <v>129.32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8.7945544554455441</v>
      </c>
      <c r="F62">
        <f>GT_Spot!P62</f>
        <v>0</v>
      </c>
      <c r="G62">
        <f>PPCL_NG!P62</f>
        <v>17.54</v>
      </c>
      <c r="H62">
        <f>PPCL_Spot!P62</f>
        <v>23.29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1093.2503461206118</v>
      </c>
      <c r="P62" s="77">
        <v>0</v>
      </c>
      <c r="Q62" s="77">
        <v>38.24</v>
      </c>
      <c r="R62" s="80">
        <v>35.999999999999993</v>
      </c>
      <c r="S62" s="80">
        <v>0</v>
      </c>
      <c r="T62" s="78">
        <f>SUMPRODUCT(LTA!F62:AJ62,LTA!F$101:AJ$101,LTA!F$103:AJ$103)</f>
        <v>297.49</v>
      </c>
      <c r="U62" s="78">
        <f>SUMPRODUCT(LTA!F62:AJ62,LTA!F$102:AJ$102,LTA!F$103:AJ$103)</f>
        <v>151.47999999999999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435.88000000000011</v>
      </c>
      <c r="AB62" s="117">
        <f>-STOA!N62</f>
        <v>0</v>
      </c>
      <c r="AC62">
        <f t="shared" si="0"/>
        <v>21.123563125069307</v>
      </c>
      <c r="AD62">
        <f t="shared" si="1"/>
        <v>2379.2813374509883</v>
      </c>
      <c r="AE62">
        <f>'IDT-1'!B62</f>
        <v>0</v>
      </c>
      <c r="AF62" s="26"/>
      <c r="AG62">
        <f t="shared" si="2"/>
        <v>2379.2813374509883</v>
      </c>
      <c r="AI62" s="75">
        <f>PXIL!H62</f>
        <v>0</v>
      </c>
      <c r="AJ62" s="75">
        <f>PXIL!N62</f>
        <v>0</v>
      </c>
      <c r="AK62" s="75">
        <f>RTM_IEX!H62</f>
        <v>178.55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20.27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8.7945544554455441</v>
      </c>
      <c r="F63">
        <f>GT_Spot!P63</f>
        <v>0</v>
      </c>
      <c r="G63">
        <f>PPCL_NG!P63</f>
        <v>17.54</v>
      </c>
      <c r="H63">
        <f>PPCL_Spot!P63</f>
        <v>23.29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1123.0328633030676</v>
      </c>
      <c r="P63" s="77">
        <v>0</v>
      </c>
      <c r="Q63" s="77">
        <v>38.24</v>
      </c>
      <c r="R63" s="80">
        <v>35.999999999999993</v>
      </c>
      <c r="S63" s="80">
        <v>0</v>
      </c>
      <c r="T63" s="78">
        <f>SUMPRODUCT(LTA!F63:AJ63,LTA!F$101:AJ$101,LTA!F$103:AJ$103)</f>
        <v>286.02999999999997</v>
      </c>
      <c r="U63" s="78">
        <f>SUMPRODUCT(LTA!F63:AJ63,LTA!F$102:AJ$102,LTA!F$103:AJ$103)</f>
        <v>134.29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434.94000000000011</v>
      </c>
      <c r="AB63" s="117">
        <f>-STOA!N63</f>
        <v>0</v>
      </c>
      <c r="AC63">
        <f t="shared" si="0"/>
        <v>21.736681276274918</v>
      </c>
      <c r="AD63">
        <f t="shared" si="1"/>
        <v>2448.3407364822383</v>
      </c>
      <c r="AE63">
        <f>'IDT-1'!B63</f>
        <v>0</v>
      </c>
      <c r="AF63" s="26"/>
      <c r="AG63">
        <f t="shared" si="2"/>
        <v>2448.3407364822383</v>
      </c>
      <c r="AI63" s="75">
        <f>PXIL!H63</f>
        <v>0</v>
      </c>
      <c r="AJ63" s="75">
        <f>PXIL!N63</f>
        <v>0</v>
      </c>
      <c r="AK63" s="75">
        <f>RTM_IEX!H63</f>
        <v>246.1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22.2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8.7945544554455441</v>
      </c>
      <c r="F64">
        <f>GT_Spot!P64</f>
        <v>0</v>
      </c>
      <c r="G64">
        <f>PPCL_NG!P64</f>
        <v>17.54</v>
      </c>
      <c r="H64">
        <f>PPCL_Spot!P64</f>
        <v>23.29</v>
      </c>
      <c r="I64">
        <f>Bawana_NG!P64</f>
        <v>99.490000000000009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1128.906864623101</v>
      </c>
      <c r="P64" s="77">
        <v>0</v>
      </c>
      <c r="Q64" s="77">
        <v>38.24</v>
      </c>
      <c r="R64" s="80">
        <v>35.999999999999993</v>
      </c>
      <c r="S64" s="80">
        <v>0</v>
      </c>
      <c r="T64" s="78">
        <f>SUMPRODUCT(LTA!F64:AJ64,LTA!F$101:AJ$101,LTA!F$103:AJ$103)</f>
        <v>272.33</v>
      </c>
      <c r="U64" s="78">
        <f>SUMPRODUCT(LTA!F64:AJ64,LTA!F$102:AJ$102,LTA!F$103:AJ$103)</f>
        <v>136.31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433.41000000000008</v>
      </c>
      <c r="AB64" s="117">
        <f>-STOA!N64</f>
        <v>0</v>
      </c>
      <c r="AC64">
        <f t="shared" si="0"/>
        <v>21.891772487891206</v>
      </c>
      <c r="AD64">
        <f t="shared" si="1"/>
        <v>2465.8096465906551</v>
      </c>
      <c r="AE64">
        <f>'IDT-1'!B64</f>
        <v>0</v>
      </c>
      <c r="AF64" s="26"/>
      <c r="AG64">
        <f t="shared" si="2"/>
        <v>2465.8096465906551</v>
      </c>
      <c r="AI64" s="75">
        <f>PXIL!H64</f>
        <v>0</v>
      </c>
      <c r="AJ64" s="75">
        <f>PXIL!N64</f>
        <v>0</v>
      </c>
      <c r="AK64" s="75">
        <f>RTM_IEX!H64</f>
        <v>241.27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52.12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8.5218321097989147</v>
      </c>
      <c r="F65">
        <f>GT_Spot!P65</f>
        <v>0</v>
      </c>
      <c r="G65">
        <f>PPCL_NG!P65</f>
        <v>17.54</v>
      </c>
      <c r="H65">
        <f>PPCL_Spot!P65</f>
        <v>23.29</v>
      </c>
      <c r="I65">
        <f>Bawana_NG!P65</f>
        <v>99.490000000000009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1144.2506359454678</v>
      </c>
      <c r="P65" s="77">
        <v>0</v>
      </c>
      <c r="Q65" s="77">
        <v>38.24</v>
      </c>
      <c r="R65" s="80">
        <v>35.999999999999993</v>
      </c>
      <c r="S65" s="80">
        <v>0</v>
      </c>
      <c r="T65" s="78">
        <f>SUMPRODUCT(LTA!F65:AJ65,LTA!F$101:AJ$101,LTA!F$103:AJ$103)</f>
        <v>251.13</v>
      </c>
      <c r="U65" s="78">
        <f>SUMPRODUCT(LTA!F65:AJ65,LTA!F$102:AJ$102,LTA!F$103:AJ$103)</f>
        <v>135.89000000000001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64.66</v>
      </c>
      <c r="Z65" s="75">
        <f>IEX!N65</f>
        <v>0</v>
      </c>
      <c r="AA65" s="117">
        <f>STOA!H65</f>
        <v>432.41000000000008</v>
      </c>
      <c r="AB65" s="117">
        <f>-STOA!N65</f>
        <v>0</v>
      </c>
      <c r="AC65">
        <f t="shared" si="0"/>
        <v>21.876293718886352</v>
      </c>
      <c r="AD65">
        <f t="shared" si="1"/>
        <v>2464.0661743363808</v>
      </c>
      <c r="AE65">
        <f>'IDT-1'!B65</f>
        <v>0</v>
      </c>
      <c r="AF65" s="26"/>
      <c r="AG65">
        <f t="shared" si="2"/>
        <v>2464.0661743363808</v>
      </c>
      <c r="AI65" s="75">
        <f>PXIL!H65</f>
        <v>0</v>
      </c>
      <c r="AJ65" s="75">
        <f>PXIL!N65</f>
        <v>0</v>
      </c>
      <c r="AK65" s="75">
        <f>RTM_IEX!H65</f>
        <v>234.52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8.5218321097989147</v>
      </c>
      <c r="F66">
        <f>GT_Spot!P66</f>
        <v>0</v>
      </c>
      <c r="G66">
        <f>PPCL_NG!P66</f>
        <v>17.54</v>
      </c>
      <c r="H66">
        <f>PPCL_Spot!P66</f>
        <v>23.29</v>
      </c>
      <c r="I66">
        <f>Bawana_NG!P66</f>
        <v>99.490000000000009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1141.9233515751012</v>
      </c>
      <c r="P66" s="77">
        <v>0</v>
      </c>
      <c r="Q66" s="77">
        <v>38.24</v>
      </c>
      <c r="R66" s="80">
        <v>35.999999999999993</v>
      </c>
      <c r="S66" s="80">
        <v>0</v>
      </c>
      <c r="T66" s="78">
        <f>SUMPRODUCT(LTA!F66:AJ66,LTA!F$101:AJ$101,LTA!F$103:AJ$103)</f>
        <v>232.54999999999998</v>
      </c>
      <c r="U66" s="78">
        <f>SUMPRODUCT(LTA!F66:AJ66,LTA!F$102:AJ$102,LTA!F$103:AJ$103)</f>
        <v>135.38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70.45</v>
      </c>
      <c r="Z66" s="75">
        <f>IEX!N66</f>
        <v>0</v>
      </c>
      <c r="AA66" s="117">
        <f>STOA!H66</f>
        <v>430.97000000000008</v>
      </c>
      <c r="AB66" s="117">
        <f>-STOA!N66</f>
        <v>0</v>
      </c>
      <c r="AC66">
        <f t="shared" si="0"/>
        <v>21.335469616427122</v>
      </c>
      <c r="AD66">
        <f t="shared" si="1"/>
        <v>2403.1497140684733</v>
      </c>
      <c r="AE66">
        <f>'IDT-1'!B66</f>
        <v>0</v>
      </c>
      <c r="AF66" s="26"/>
      <c r="AG66">
        <f t="shared" si="2"/>
        <v>2403.1497140684733</v>
      </c>
      <c r="AI66" s="75">
        <f>PXIL!H66</f>
        <v>0</v>
      </c>
      <c r="AJ66" s="75">
        <f>PXIL!N66</f>
        <v>0</v>
      </c>
      <c r="AK66" s="75">
        <f>RTM_IEX!H66</f>
        <v>190.13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8.5218321097989147</v>
      </c>
      <c r="F67">
        <f>GT_Spot!P67</f>
        <v>0</v>
      </c>
      <c r="G67">
        <f>PPCL_NG!P67</f>
        <v>17.54</v>
      </c>
      <c r="H67">
        <f>PPCL_Spot!P67</f>
        <v>23.29</v>
      </c>
      <c r="I67">
        <f>Bawana_NG!P67</f>
        <v>99.490000000000009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1230.5157360782675</v>
      </c>
      <c r="P67" s="77">
        <v>0</v>
      </c>
      <c r="Q67" s="77">
        <v>38.24</v>
      </c>
      <c r="R67" s="80">
        <v>35.999999999999993</v>
      </c>
      <c r="S67" s="80">
        <v>0</v>
      </c>
      <c r="T67" s="78">
        <f>SUMPRODUCT(LTA!F67:AJ67,LTA!F$101:AJ$101,LTA!F$103:AJ$103)</f>
        <v>211.81</v>
      </c>
      <c r="U67" s="78">
        <f>SUMPRODUCT(LTA!F67:AJ67,LTA!F$102:AJ$102,LTA!F$103:AJ$103)</f>
        <v>138.14000000000001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79.14</v>
      </c>
      <c r="Z67" s="75">
        <f>IEX!N67</f>
        <v>0</v>
      </c>
      <c r="AA67" s="117">
        <f>STOA!H67</f>
        <v>429.03000000000009</v>
      </c>
      <c r="AB67" s="117">
        <f>-STOA!N67</f>
        <v>0</v>
      </c>
      <c r="AC67">
        <f t="shared" si="0"/>
        <v>21.183954600054989</v>
      </c>
      <c r="AD67">
        <f t="shared" si="1"/>
        <v>2386.0836135880118</v>
      </c>
      <c r="AE67">
        <f>'IDT-1'!B67</f>
        <v>0</v>
      </c>
      <c r="AF67" s="26"/>
      <c r="AG67">
        <f t="shared" si="2"/>
        <v>2386.0836135880118</v>
      </c>
      <c r="AI67" s="75">
        <f>PXIL!H67</f>
        <v>0</v>
      </c>
      <c r="AJ67" s="75">
        <f>PXIL!N67</f>
        <v>0</v>
      </c>
      <c r="AK67" s="75">
        <f>RTM_IEX!H67</f>
        <v>95.55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8.5218321097989147</v>
      </c>
      <c r="F68">
        <f>GT_Spot!P68</f>
        <v>0</v>
      </c>
      <c r="G68">
        <f>PPCL_NG!P68</f>
        <v>17.54</v>
      </c>
      <c r="H68">
        <f>PPCL_Spot!P68</f>
        <v>23.29</v>
      </c>
      <c r="I68">
        <f>Bawana_NG!P68</f>
        <v>99.490000000000009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1230.5157360782675</v>
      </c>
      <c r="P68" s="77">
        <v>0</v>
      </c>
      <c r="Q68" s="77">
        <v>38.24</v>
      </c>
      <c r="R68" s="80">
        <v>35.81</v>
      </c>
      <c r="S68" s="80">
        <v>0</v>
      </c>
      <c r="T68" s="78">
        <f>SUMPRODUCT(LTA!F68:AJ68,LTA!F$101:AJ$101,LTA!F$103:AJ$103)</f>
        <v>191.09</v>
      </c>
      <c r="U68" s="78">
        <f>SUMPRODUCT(LTA!F68:AJ68,LTA!F$102:AJ$102,LTA!F$103:AJ$103)</f>
        <v>138.29999999999998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78.17</v>
      </c>
      <c r="Z68" s="75">
        <f>IEX!N68</f>
        <v>0</v>
      </c>
      <c r="AA68" s="117">
        <f>STOA!H68</f>
        <v>427.10000000000008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21.179554600054988</v>
      </c>
      <c r="AD68">
        <f t="shared" ref="AD68:AD98" si="4">SUM(B68:AB68,AI68:AR68)-AC68</f>
        <v>2385.5880135880116</v>
      </c>
      <c r="AE68">
        <f>'IDT-1'!B68</f>
        <v>0</v>
      </c>
      <c r="AF68" s="26"/>
      <c r="AG68">
        <f t="shared" ref="AG68:AG98" si="5">SUM(AD68:AF68)+AT68</f>
        <v>2385.5880135880116</v>
      </c>
      <c r="AI68" s="75">
        <f>PXIL!H68</f>
        <v>0</v>
      </c>
      <c r="AJ68" s="75">
        <f>PXIL!N68</f>
        <v>0</v>
      </c>
      <c r="AK68" s="75">
        <f>RTM_IEX!H68</f>
        <v>118.7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8.5218321097989147</v>
      </c>
      <c r="F69">
        <f>GT_Spot!P69</f>
        <v>0</v>
      </c>
      <c r="G69">
        <f>PPCL_NG!P69</f>
        <v>17.54</v>
      </c>
      <c r="H69">
        <f>PPCL_Spot!P69</f>
        <v>23.29</v>
      </c>
      <c r="I69">
        <f>Bawana_NG!P69</f>
        <v>99.490000000000009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1114.6693479054118</v>
      </c>
      <c r="P69" s="77">
        <v>0</v>
      </c>
      <c r="Q69" s="77">
        <v>38.24</v>
      </c>
      <c r="R69" s="80">
        <v>32.159999999999997</v>
      </c>
      <c r="S69" s="80">
        <v>0</v>
      </c>
      <c r="T69" s="78">
        <f>SUMPRODUCT(LTA!F69:AJ69,LTA!F$101:AJ$101,LTA!F$103:AJ$103)</f>
        <v>167.31</v>
      </c>
      <c r="U69" s="78">
        <f>SUMPRODUCT(LTA!F69:AJ69,LTA!F$102:AJ$102,LTA!F$103:AJ$103)</f>
        <v>153.60999999999999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82.03</v>
      </c>
      <c r="Z69" s="75">
        <f>IEX!N69</f>
        <v>0</v>
      </c>
      <c r="AA69" s="117">
        <f>STOA!H69</f>
        <v>424.82000000000011</v>
      </c>
      <c r="AB69" s="117">
        <f>-STOA!N69</f>
        <v>0</v>
      </c>
      <c r="AC69">
        <f t="shared" si="3"/>
        <v>20.407122384133856</v>
      </c>
      <c r="AD69">
        <f t="shared" si="4"/>
        <v>2298.584057631077</v>
      </c>
      <c r="AE69">
        <f>'IDT-1'!B69</f>
        <v>0</v>
      </c>
      <c r="AF69" s="26"/>
      <c r="AG69">
        <f t="shared" si="5"/>
        <v>2298.584057631077</v>
      </c>
      <c r="AI69" s="75">
        <f>PXIL!H69</f>
        <v>0</v>
      </c>
      <c r="AJ69" s="75">
        <f>PXIL!N69</f>
        <v>0</v>
      </c>
      <c r="AK69" s="75">
        <f>RTM_IEX!H69</f>
        <v>157.31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8.5218321097989147</v>
      </c>
      <c r="F70">
        <f>GT_Spot!P70</f>
        <v>0</v>
      </c>
      <c r="G70">
        <f>PPCL_NG!P70</f>
        <v>17.54</v>
      </c>
      <c r="H70">
        <f>PPCL_Spot!P70</f>
        <v>23.29</v>
      </c>
      <c r="I70">
        <f>Bawana_NG!P70</f>
        <v>99.490000000000009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1117.3989135390118</v>
      </c>
      <c r="P70" s="77">
        <v>0</v>
      </c>
      <c r="Q70" s="77">
        <v>38.24</v>
      </c>
      <c r="R70" s="80">
        <v>30.249999999999996</v>
      </c>
      <c r="S70" s="80">
        <v>0</v>
      </c>
      <c r="T70" s="78">
        <f>SUMPRODUCT(LTA!F70:AJ70,LTA!F$101:AJ$101,LTA!F$103:AJ$103)</f>
        <v>143.48000000000002</v>
      </c>
      <c r="U70" s="78">
        <f>SUMPRODUCT(LTA!F70:AJ70,LTA!F$102:AJ$102,LTA!F$103:AJ$103)</f>
        <v>153.54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83.96</v>
      </c>
      <c r="Z70" s="75">
        <f>IEX!N70</f>
        <v>0</v>
      </c>
      <c r="AA70" s="117">
        <f>STOA!H70</f>
        <v>422.60000000000008</v>
      </c>
      <c r="AB70" s="117">
        <f>-STOA!N70</f>
        <v>0</v>
      </c>
      <c r="AC70">
        <f t="shared" si="3"/>
        <v>20.430702561709538</v>
      </c>
      <c r="AD70">
        <f t="shared" si="4"/>
        <v>2301.2400430871016</v>
      </c>
      <c r="AE70">
        <f>'IDT-1'!B70</f>
        <v>0</v>
      </c>
      <c r="AF70" s="26"/>
      <c r="AG70">
        <f t="shared" si="5"/>
        <v>2301.2400430871016</v>
      </c>
      <c r="AI70" s="75">
        <f>PXIL!H70</f>
        <v>0</v>
      </c>
      <c r="AJ70" s="75">
        <f>PXIL!N70</f>
        <v>0</v>
      </c>
      <c r="AK70" s="75">
        <f>RTM_IEX!H70</f>
        <v>183.36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8.5218321097989147</v>
      </c>
      <c r="F71">
        <f>GT_Spot!P71</f>
        <v>0</v>
      </c>
      <c r="G71">
        <f>PPCL_NG!P71</f>
        <v>17.54</v>
      </c>
      <c r="H71">
        <f>PPCL_Spot!P71</f>
        <v>22.73</v>
      </c>
      <c r="I71">
        <f>Bawana_NG!P71</f>
        <v>99.490000000000009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1112.2728596157062</v>
      </c>
      <c r="P71" s="77">
        <v>0</v>
      </c>
      <c r="Q71" s="77">
        <v>38.24</v>
      </c>
      <c r="R71" s="80">
        <v>28.28</v>
      </c>
      <c r="S71" s="80">
        <v>0</v>
      </c>
      <c r="T71" s="78">
        <f>SUMPRODUCT(LTA!F71:AJ71,LTA!F$101:AJ$101,LTA!F$103:AJ$103)</f>
        <v>120.89</v>
      </c>
      <c r="U71" s="78">
        <f>SUMPRODUCT(LTA!F71:AJ71,LTA!F$102:AJ$102,LTA!F$103:AJ$103)</f>
        <v>156.07999999999998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83.96</v>
      </c>
      <c r="Z71" s="75">
        <f>IEX!N71</f>
        <v>0</v>
      </c>
      <c r="AA71" s="117">
        <f>STOA!H71</f>
        <v>420.23000000000008</v>
      </c>
      <c r="AB71" s="117">
        <f>-STOA!N71</f>
        <v>0</v>
      </c>
      <c r="AC71">
        <f t="shared" si="3"/>
        <v>19.55469728718445</v>
      </c>
      <c r="AD71">
        <f t="shared" si="4"/>
        <v>2202.5699944383209</v>
      </c>
      <c r="AE71">
        <f>'IDT-1'!B71</f>
        <v>0</v>
      </c>
      <c r="AF71" s="26"/>
      <c r="AG71">
        <f t="shared" si="5"/>
        <v>2202.5699944383209</v>
      </c>
      <c r="AI71" s="75">
        <f>PXIL!H71</f>
        <v>0</v>
      </c>
      <c r="AJ71" s="75">
        <f>PXIL!N71</f>
        <v>0</v>
      </c>
      <c r="AK71" s="75">
        <f>RTM_IEX!H71</f>
        <v>113.89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8.5218321097989147</v>
      </c>
      <c r="F72">
        <f>GT_Spot!P72</f>
        <v>0</v>
      </c>
      <c r="G72">
        <f>PPCL_NG!P72</f>
        <v>17.54</v>
      </c>
      <c r="H72">
        <f>PPCL_Spot!P72</f>
        <v>22.73</v>
      </c>
      <c r="I72">
        <f>Bawana_NG!P72</f>
        <v>99.490000000000009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1121.343623630557</v>
      </c>
      <c r="P72" s="77">
        <v>0</v>
      </c>
      <c r="Q72" s="77">
        <v>38.24</v>
      </c>
      <c r="R72" s="80">
        <v>27.200000000000003</v>
      </c>
      <c r="S72" s="80">
        <v>0</v>
      </c>
      <c r="T72" s="78">
        <f>SUMPRODUCT(LTA!F72:AJ72,LTA!F$101:AJ$101,LTA!F$103:AJ$103)</f>
        <v>96.92</v>
      </c>
      <c r="U72" s="78">
        <f>SUMPRODUCT(LTA!F72:AJ72,LTA!F$102:AJ$102,LTA!F$103:AJ$103)</f>
        <v>156.15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71.41</v>
      </c>
      <c r="Z72" s="75">
        <f>IEX!N72</f>
        <v>0</v>
      </c>
      <c r="AA72" s="117">
        <f>STOA!H72</f>
        <v>418.0200000000001</v>
      </c>
      <c r="AB72" s="117">
        <f>-STOA!N72</f>
        <v>0</v>
      </c>
      <c r="AC72">
        <f t="shared" si="3"/>
        <v>19.658456010515135</v>
      </c>
      <c r="AD72">
        <f t="shared" si="4"/>
        <v>2214.256999729841</v>
      </c>
      <c r="AE72">
        <f>'IDT-1'!B72</f>
        <v>0</v>
      </c>
      <c r="AF72" s="26"/>
      <c r="AG72">
        <f t="shared" si="5"/>
        <v>2214.256999729841</v>
      </c>
      <c r="AI72" s="75">
        <f>PXIL!H72</f>
        <v>0</v>
      </c>
      <c r="AJ72" s="75">
        <f>PXIL!N72</f>
        <v>0</v>
      </c>
      <c r="AK72" s="75">
        <f>RTM_IEX!H72</f>
        <v>156.35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8.2536561264822126</v>
      </c>
      <c r="F73">
        <f>GT_Spot!P73</f>
        <v>0</v>
      </c>
      <c r="G73">
        <f>PPCL_NG!P73</f>
        <v>17.54</v>
      </c>
      <c r="H73">
        <f>PPCL_Spot!P73</f>
        <v>22.73</v>
      </c>
      <c r="I73">
        <f>Bawana_NG!P73</f>
        <v>99.490000000000009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1123.5943409233571</v>
      </c>
      <c r="P73" s="77">
        <v>0</v>
      </c>
      <c r="Q73" s="77">
        <v>38.24</v>
      </c>
      <c r="R73" s="80">
        <v>26.099999999999998</v>
      </c>
      <c r="S73" s="80">
        <v>0</v>
      </c>
      <c r="T73" s="78">
        <f>SUMPRODUCT(LTA!F73:AJ73,LTA!F$101:AJ$101,LTA!F$103:AJ$103)</f>
        <v>73.5</v>
      </c>
      <c r="U73" s="78">
        <f>SUMPRODUCT(LTA!F73:AJ73,LTA!F$102:AJ$102,LTA!F$103:AJ$103)</f>
        <v>156.52000000000001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49.22</v>
      </c>
      <c r="Z73" s="75">
        <f>IEX!N73</f>
        <v>0</v>
      </c>
      <c r="AA73" s="117">
        <f>STOA!H73</f>
        <v>415.75000000000011</v>
      </c>
      <c r="AB73" s="117">
        <f>-STOA!N73</f>
        <v>0</v>
      </c>
      <c r="AC73">
        <f t="shared" si="3"/>
        <v>19.638766374038585</v>
      </c>
      <c r="AD73">
        <f t="shared" si="4"/>
        <v>2212.0392306758008</v>
      </c>
      <c r="AE73">
        <f>'IDT-1'!B73</f>
        <v>5</v>
      </c>
      <c r="AF73" s="26"/>
      <c r="AG73">
        <f t="shared" si="5"/>
        <v>2217.0392306758008</v>
      </c>
      <c r="AI73" s="75">
        <f>PXIL!H73</f>
        <v>0</v>
      </c>
      <c r="AJ73" s="75">
        <f>PXIL!N73</f>
        <v>0</v>
      </c>
      <c r="AK73" s="75">
        <f>RTM_IEX!H73</f>
        <v>200.74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8.2536561264822126</v>
      </c>
      <c r="F74">
        <f>GT_Spot!P74</f>
        <v>0</v>
      </c>
      <c r="G74">
        <f>PPCL_NG!P74</f>
        <v>17.54</v>
      </c>
      <c r="H74">
        <f>PPCL_Spot!P74</f>
        <v>22.73</v>
      </c>
      <c r="I74">
        <f>Bawana_NG!P74</f>
        <v>99.490000000000009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1125.0979930705571</v>
      </c>
      <c r="P74" s="77">
        <v>0</v>
      </c>
      <c r="Q74" s="77">
        <v>38.24</v>
      </c>
      <c r="R74" s="80">
        <v>16.3</v>
      </c>
      <c r="S74" s="80">
        <v>0</v>
      </c>
      <c r="T74" s="78">
        <f>SUMPRODUCT(LTA!F74:AJ74,LTA!F$101:AJ$101,LTA!F$103:AJ$103)</f>
        <v>52.7</v>
      </c>
      <c r="U74" s="78">
        <f>SUMPRODUCT(LTA!F74:AJ74,LTA!F$102:AJ$102,LTA!F$103:AJ$103)</f>
        <v>145.38999999999999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32.81</v>
      </c>
      <c r="Z74" s="75">
        <f>IEX!N74</f>
        <v>0</v>
      </c>
      <c r="AA74" s="117">
        <f>STOA!H74</f>
        <v>413.69000000000011</v>
      </c>
      <c r="AB74" s="117">
        <f>-STOA!N74</f>
        <v>0</v>
      </c>
      <c r="AC74">
        <f t="shared" si="3"/>
        <v>18.935326512933948</v>
      </c>
      <c r="AD74">
        <f t="shared" si="4"/>
        <v>2132.8063226841055</v>
      </c>
      <c r="AE74">
        <f>'IDT-1'!B74</f>
        <v>0</v>
      </c>
      <c r="AF74" s="26"/>
      <c r="AG74">
        <f t="shared" si="5"/>
        <v>2132.8063226841055</v>
      </c>
      <c r="AI74" s="75">
        <f>PXIL!H74</f>
        <v>0</v>
      </c>
      <c r="AJ74" s="75">
        <f>PXIL!N74</f>
        <v>0</v>
      </c>
      <c r="AK74" s="75">
        <f>RTM_IEX!H74</f>
        <v>179.5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8.3353754940711458</v>
      </c>
      <c r="F75">
        <f>GT_Spot!P75</f>
        <v>0</v>
      </c>
      <c r="G75">
        <f>PPCL_NG!P75</f>
        <v>17.54</v>
      </c>
      <c r="H75">
        <f>PPCL_Spot!P75</f>
        <v>22.73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1138.0352114497568</v>
      </c>
      <c r="P75" s="77">
        <v>0</v>
      </c>
      <c r="Q75" s="77">
        <v>38.24</v>
      </c>
      <c r="R75" s="80">
        <v>0</v>
      </c>
      <c r="S75" s="80">
        <v>0</v>
      </c>
      <c r="T75" s="78">
        <f>SUMPRODUCT(LTA!F75:AJ75,LTA!F$101:AJ$101,LTA!F$103:AJ$103)</f>
        <v>37.65</v>
      </c>
      <c r="U75" s="78">
        <f>SUMPRODUCT(LTA!F75:AJ75,LTA!F$102:AJ$102,LTA!F$103:AJ$103)</f>
        <v>147.80000000000001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461.67</v>
      </c>
      <c r="AB75" s="117">
        <f>-STOA!N75</f>
        <v>0</v>
      </c>
      <c r="AC75">
        <f t="shared" si="3"/>
        <v>18.32688516510569</v>
      </c>
      <c r="AD75">
        <f t="shared" si="4"/>
        <v>2064.2737017787226</v>
      </c>
      <c r="AE75">
        <f>'IDT-1'!B75</f>
        <v>0</v>
      </c>
      <c r="AF75" s="26"/>
      <c r="AG75">
        <f t="shared" si="5"/>
        <v>2064.2737017787226</v>
      </c>
      <c r="AI75" s="75">
        <f>PXIL!H75</f>
        <v>0</v>
      </c>
      <c r="AJ75" s="75">
        <f>PXIL!N75</f>
        <v>0</v>
      </c>
      <c r="AK75" s="75">
        <f>RTM_IEX!H75</f>
        <v>110.98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8.3353754940711458</v>
      </c>
      <c r="F76">
        <f>GT_Spot!P76</f>
        <v>0</v>
      </c>
      <c r="G76">
        <f>PPCL_NG!P76</f>
        <v>17.54</v>
      </c>
      <c r="H76">
        <f>PPCL_Spot!P76</f>
        <v>22.73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1139.9724962549442</v>
      </c>
      <c r="P76" s="77">
        <v>0</v>
      </c>
      <c r="Q76" s="77">
        <v>38.24</v>
      </c>
      <c r="R76" s="80">
        <v>0</v>
      </c>
      <c r="S76" s="80">
        <v>0</v>
      </c>
      <c r="T76" s="78">
        <f>SUMPRODUCT(LTA!F76:AJ76,LTA!F$101:AJ$101,LTA!F$103:AJ$103)</f>
        <v>25.61</v>
      </c>
      <c r="U76" s="78">
        <f>SUMPRODUCT(LTA!F76:AJ76,LTA!F$102:AJ$102,LTA!F$103:AJ$103)</f>
        <v>147.15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460.02</v>
      </c>
      <c r="AB76" s="117">
        <f>-STOA!N76</f>
        <v>0</v>
      </c>
      <c r="AC76">
        <f t="shared" si="3"/>
        <v>18.107389271391334</v>
      </c>
      <c r="AD76">
        <f t="shared" si="4"/>
        <v>2039.5504824776237</v>
      </c>
      <c r="AE76">
        <f>'IDT-1'!B76</f>
        <v>0</v>
      </c>
      <c r="AF76" s="26"/>
      <c r="AG76">
        <f t="shared" si="5"/>
        <v>2039.5504824776237</v>
      </c>
      <c r="AI76" s="75">
        <f>PXIL!H76</f>
        <v>0</v>
      </c>
      <c r="AJ76" s="75">
        <f>PXIL!N76</f>
        <v>0</v>
      </c>
      <c r="AK76" s="75">
        <f>RTM_IEX!H76</f>
        <v>98.44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8.3353754940711458</v>
      </c>
      <c r="F77">
        <f>GT_Spot!P77</f>
        <v>0</v>
      </c>
      <c r="G77">
        <f>PPCL_NG!P77</f>
        <v>17.54</v>
      </c>
      <c r="H77">
        <f>PPCL_Spot!P77</f>
        <v>22.73</v>
      </c>
      <c r="I77">
        <f>Bawana_NG!P77</f>
        <v>94.583953517535448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1150.3388354741442</v>
      </c>
      <c r="P77" s="77">
        <v>0</v>
      </c>
      <c r="Q77" s="77">
        <v>38.24</v>
      </c>
      <c r="R77" s="80">
        <v>0</v>
      </c>
      <c r="S77" s="80">
        <v>0</v>
      </c>
      <c r="T77" s="78">
        <f>SUMPRODUCT(LTA!F77:AJ77,LTA!F$101:AJ$101,LTA!F$103:AJ$103)</f>
        <v>15.79</v>
      </c>
      <c r="U77" s="78">
        <f>SUMPRODUCT(LTA!F77:AJ77,LTA!F$102:AJ$102,LTA!F$103:AJ$103)</f>
        <v>147.57999999999998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458.6</v>
      </c>
      <c r="AB77" s="117">
        <f>-STOA!N77</f>
        <v>0</v>
      </c>
      <c r="AC77">
        <f t="shared" si="3"/>
        <v>17.422223847474605</v>
      </c>
      <c r="AD77">
        <f t="shared" si="4"/>
        <v>1962.3759406382758</v>
      </c>
      <c r="AE77">
        <f>'IDT-1'!B77</f>
        <v>0</v>
      </c>
      <c r="AF77" s="26"/>
      <c r="AG77">
        <f t="shared" si="5"/>
        <v>1962.3759406382758</v>
      </c>
      <c r="AI77" s="75">
        <f>PXIL!H77</f>
        <v>0</v>
      </c>
      <c r="AJ77" s="75">
        <f>PXIL!N77</f>
        <v>0</v>
      </c>
      <c r="AK77" s="75">
        <f>RTM_IEX!H77</f>
        <v>26.06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8.3353754940711458</v>
      </c>
      <c r="F78">
        <f>GT_Spot!P78</f>
        <v>0</v>
      </c>
      <c r="G78">
        <f>PPCL_NG!P78</f>
        <v>17.54</v>
      </c>
      <c r="H78">
        <f>PPCL_Spot!P78</f>
        <v>22.73</v>
      </c>
      <c r="I78">
        <f>Bawana_NG!P78</f>
        <v>94.583953517535448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1166.8256300429443</v>
      </c>
      <c r="P78" s="77">
        <v>0</v>
      </c>
      <c r="Q78" s="77">
        <v>38.24</v>
      </c>
      <c r="R78" s="80">
        <v>0</v>
      </c>
      <c r="S78" s="80">
        <v>0</v>
      </c>
      <c r="T78" s="78">
        <f>SUMPRODUCT(LTA!F78:AJ78,LTA!F$101:AJ$101,LTA!F$103:AJ$103)</f>
        <v>7.67</v>
      </c>
      <c r="U78" s="78">
        <f>SUMPRODUCT(LTA!F78:AJ78,LTA!F$102:AJ$102,LTA!F$103:AJ$103)</f>
        <v>137.95000000000002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457.52</v>
      </c>
      <c r="AB78" s="117">
        <f>-STOA!N78</f>
        <v>0</v>
      </c>
      <c r="AC78">
        <f t="shared" si="3"/>
        <v>17.588427639680049</v>
      </c>
      <c r="AD78">
        <f t="shared" si="4"/>
        <v>1981.0965314148709</v>
      </c>
      <c r="AE78">
        <f>'IDT-1'!B78</f>
        <v>0</v>
      </c>
      <c r="AF78" s="26"/>
      <c r="AG78">
        <f t="shared" si="5"/>
        <v>1981.0965314148709</v>
      </c>
      <c r="AI78" s="75">
        <f>PXIL!H78</f>
        <v>0</v>
      </c>
      <c r="AJ78" s="75">
        <f>PXIL!N78</f>
        <v>0</v>
      </c>
      <c r="AK78" s="75">
        <f>RTM_IEX!H78</f>
        <v>47.29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8.3353754940711458</v>
      </c>
      <c r="F79">
        <f>GT_Spot!P79</f>
        <v>0</v>
      </c>
      <c r="G79">
        <f>PPCL_NG!P79</f>
        <v>17.54</v>
      </c>
      <c r="H79">
        <f>PPCL_Spot!P79</f>
        <v>23.29</v>
      </c>
      <c r="I79">
        <f>Bawana_NG!P79</f>
        <v>94.583953517535448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1193.682282269426</v>
      </c>
      <c r="P79" s="77">
        <v>0</v>
      </c>
      <c r="Q79" s="77">
        <v>38.24</v>
      </c>
      <c r="R79" s="80">
        <v>0</v>
      </c>
      <c r="S79" s="80">
        <v>0</v>
      </c>
      <c r="T79" s="78">
        <f>SUMPRODUCT(LTA!F79:AJ79,LTA!F$101:AJ$101,LTA!F$103:AJ$103)</f>
        <v>2.17</v>
      </c>
      <c r="U79" s="78">
        <f>SUMPRODUCT(LTA!F79:AJ79,LTA!F$102:AJ$102,LTA!F$103:AJ$103)</f>
        <v>137.6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456.67</v>
      </c>
      <c r="AB79" s="117">
        <f>-STOA!N79</f>
        <v>0</v>
      </c>
      <c r="AC79">
        <f t="shared" si="3"/>
        <v>17.515974179273087</v>
      </c>
      <c r="AD79">
        <f t="shared" si="4"/>
        <v>1972.9356371017593</v>
      </c>
      <c r="AE79">
        <f>'IDT-1'!B79</f>
        <v>0</v>
      </c>
      <c r="AF79" s="26"/>
      <c r="AG79">
        <f t="shared" si="5"/>
        <v>1972.9356371017593</v>
      </c>
      <c r="AI79" s="75">
        <f>PXIL!H79</f>
        <v>0</v>
      </c>
      <c r="AJ79" s="75">
        <f>PXIL!N79</f>
        <v>0</v>
      </c>
      <c r="AK79" s="75">
        <f>RTM_IEX!H79</f>
        <v>18.34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10.777932405566602</v>
      </c>
      <c r="F80">
        <f>GT_Spot!P80</f>
        <v>0</v>
      </c>
      <c r="G80">
        <f>PPCL_NG!P80</f>
        <v>17.54</v>
      </c>
      <c r="H80">
        <f>PPCL_Spot!P80</f>
        <v>27.349999999999998</v>
      </c>
      <c r="I80">
        <f>Bawana_NG!P80</f>
        <v>94.583953517535448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1201.2365275398261</v>
      </c>
      <c r="P80" s="77">
        <v>0</v>
      </c>
      <c r="Q80" s="77">
        <v>38.24</v>
      </c>
      <c r="R80" s="80">
        <v>0</v>
      </c>
      <c r="S80" s="80">
        <v>0</v>
      </c>
      <c r="T80" s="78">
        <f>SUMPRODUCT(LTA!F80:AJ80,LTA!F$101:AJ$101,LTA!F$103:AJ$103)</f>
        <v>0.13</v>
      </c>
      <c r="U80" s="78">
        <f>SUMPRODUCT(LTA!F80:AJ80,LTA!F$102:AJ$102,LTA!F$103:AJ$103)</f>
        <v>139.72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456.07</v>
      </c>
      <c r="AB80" s="117">
        <f>-STOA!N80</f>
        <v>0</v>
      </c>
      <c r="AC80">
        <f t="shared" si="3"/>
        <v>17.787954038473767</v>
      </c>
      <c r="AD80">
        <f t="shared" si="4"/>
        <v>2003.5704594244544</v>
      </c>
      <c r="AE80">
        <f>'IDT-1'!B80</f>
        <v>0</v>
      </c>
      <c r="AF80" s="26"/>
      <c r="AG80">
        <f t="shared" si="5"/>
        <v>2003.5704594244544</v>
      </c>
      <c r="AI80" s="75">
        <f>PXIL!H80</f>
        <v>0</v>
      </c>
      <c r="AJ80" s="75">
        <f>PXIL!N80</f>
        <v>0</v>
      </c>
      <c r="AK80" s="75">
        <f>RTM_IEX!H80</f>
        <v>35.71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10.777932405566602</v>
      </c>
      <c r="F81">
        <f>GT_Spot!P81</f>
        <v>0</v>
      </c>
      <c r="G81">
        <f>PPCL_NG!P81</f>
        <v>17.54</v>
      </c>
      <c r="H81">
        <f>PPCL_Spot!P81</f>
        <v>27.349999999999998</v>
      </c>
      <c r="I81">
        <f>Bawana_NG!P81</f>
        <v>94.583953517535448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1206.152819075664</v>
      </c>
      <c r="P81" s="77">
        <v>0</v>
      </c>
      <c r="Q81" s="77">
        <v>38.24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139.01999999999998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455.69</v>
      </c>
      <c r="AB81" s="117">
        <f>-STOA!N81</f>
        <v>0</v>
      </c>
      <c r="AC81">
        <f t="shared" si="3"/>
        <v>17.896959014965734</v>
      </c>
      <c r="AD81">
        <f t="shared" si="4"/>
        <v>1927.4577459838004</v>
      </c>
      <c r="AE81">
        <f>'IDT-1'!B81</f>
        <v>0</v>
      </c>
      <c r="AF81" s="26"/>
      <c r="AG81">
        <f t="shared" si="5"/>
        <v>1927.4577459838004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11.479016189290162</v>
      </c>
      <c r="F82">
        <f>GT_Spot!P82</f>
        <v>0</v>
      </c>
      <c r="G82">
        <f>PPCL_NG!P82</f>
        <v>17.54</v>
      </c>
      <c r="H82">
        <f>PPCL_Spot!P82</f>
        <v>27.349999999999998</v>
      </c>
      <c r="I82">
        <f>Bawana_NG!P82</f>
        <v>94.583953517535448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1206.5373365998753</v>
      </c>
      <c r="P82" s="77">
        <v>0</v>
      </c>
      <c r="Q82" s="77">
        <v>38.24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136.75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455.69</v>
      </c>
      <c r="AB82" s="117">
        <f>-STOA!N82</f>
        <v>0</v>
      </c>
      <c r="AC82">
        <f t="shared" si="3"/>
        <v>17.495898695498969</v>
      </c>
      <c r="AD82">
        <f t="shared" si="4"/>
        <v>1970.674407611202</v>
      </c>
      <c r="AE82">
        <f>'IDT-1'!B82</f>
        <v>0</v>
      </c>
      <c r="AF82" s="26"/>
      <c r="AG82">
        <f t="shared" si="5"/>
        <v>1970.674407611202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11.479016189290162</v>
      </c>
      <c r="F83">
        <f>GT_Spot!P83</f>
        <v>0</v>
      </c>
      <c r="G83">
        <f>PPCL_NG!P83</f>
        <v>17.54</v>
      </c>
      <c r="H83">
        <f>PPCL_Spot!P83</f>
        <v>28</v>
      </c>
      <c r="I83">
        <f>Bawana_NG!P83</f>
        <v>94.583953517535448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1206.152819075664</v>
      </c>
      <c r="P83" s="77">
        <v>0</v>
      </c>
      <c r="Q83" s="77">
        <v>38.24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138.44999999999999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600.36</v>
      </c>
      <c r="AB83" s="117">
        <f>-STOA!N83</f>
        <v>0</v>
      </c>
      <c r="AC83">
        <f t="shared" si="3"/>
        <v>19.532053653150321</v>
      </c>
      <c r="AD83">
        <f t="shared" si="4"/>
        <v>2031.2737351293395</v>
      </c>
      <c r="AE83">
        <f>'IDT-1'!B83</f>
        <v>0</v>
      </c>
      <c r="AF83" s="26"/>
      <c r="AG83">
        <f t="shared" si="5"/>
        <v>2031.2737351293395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-84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11.479016189290162</v>
      </c>
      <c r="F84">
        <f>GT_Spot!P84</f>
        <v>0</v>
      </c>
      <c r="G84">
        <f>PPCL_NG!P84</f>
        <v>17.54</v>
      </c>
      <c r="H84">
        <f>PPCL_Spot!P84</f>
        <v>28</v>
      </c>
      <c r="I84">
        <f>Bawana_NG!P84</f>
        <v>94.583953517535448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1206.5373365998753</v>
      </c>
      <c r="P84" s="77">
        <v>0</v>
      </c>
      <c r="Q84" s="77">
        <v>38.24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138.07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600.36</v>
      </c>
      <c r="AB84" s="117">
        <f>-STOA!N84</f>
        <v>0</v>
      </c>
      <c r="AC84">
        <f t="shared" si="3"/>
        <v>19.274627709219715</v>
      </c>
      <c r="AD84">
        <f t="shared" si="4"/>
        <v>2060.5356785974814</v>
      </c>
      <c r="AE84">
        <f>'IDT-1'!B84</f>
        <v>0</v>
      </c>
      <c r="AF84" s="26"/>
      <c r="AG84">
        <f t="shared" si="5"/>
        <v>2060.5356785974814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-55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11.479016189290162</v>
      </c>
      <c r="F85">
        <f>GT_Spot!P85</f>
        <v>0</v>
      </c>
      <c r="G85">
        <f>PPCL_NG!P85</f>
        <v>17.54</v>
      </c>
      <c r="H85">
        <f>PPCL_Spot!P85</f>
        <v>28</v>
      </c>
      <c r="I85">
        <f>Bawana_NG!P85</f>
        <v>94.583953517535448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1206.152819075664</v>
      </c>
      <c r="P85" s="77">
        <v>0</v>
      </c>
      <c r="Q85" s="77">
        <v>38.24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136.26000000000002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600.36</v>
      </c>
      <c r="AB85" s="117">
        <f>-STOA!N85</f>
        <v>0</v>
      </c>
      <c r="AC85">
        <f t="shared" si="3"/>
        <v>19.850150498993742</v>
      </c>
      <c r="AD85">
        <f t="shared" si="4"/>
        <v>1990.7656382834959</v>
      </c>
      <c r="AE85">
        <f>'IDT-1'!B85</f>
        <v>49</v>
      </c>
      <c r="AF85" s="26"/>
      <c r="AG85">
        <f t="shared" si="5"/>
        <v>2039.7656382834959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-122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12.183098591549298</v>
      </c>
      <c r="F86">
        <f>GT_Spot!P86</f>
        <v>0</v>
      </c>
      <c r="G86">
        <f>PPCL_NG!P86</f>
        <v>17.54</v>
      </c>
      <c r="H86">
        <f>PPCL_Spot!P86</f>
        <v>28</v>
      </c>
      <c r="I86">
        <f>Bawana_NG!P86</f>
        <v>94.583953517535448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1194.6663794326755</v>
      </c>
      <c r="P86" s="77">
        <v>0</v>
      </c>
      <c r="Q86" s="77">
        <v>38.24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137.41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600.36</v>
      </c>
      <c r="AB86" s="117">
        <f>-STOA!N86</f>
        <v>0</v>
      </c>
      <c r="AC86">
        <f t="shared" si="3"/>
        <v>19.641091969964585</v>
      </c>
      <c r="AD86">
        <f t="shared" si="4"/>
        <v>1995.3423395717955</v>
      </c>
      <c r="AE86">
        <f>'IDT-1'!B86</f>
        <v>124</v>
      </c>
      <c r="AF86" s="26"/>
      <c r="AG86">
        <f t="shared" si="5"/>
        <v>2119.3423395717955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12.183098591549298</v>
      </c>
      <c r="F87">
        <f>GT_Spot!P87</f>
        <v>0</v>
      </c>
      <c r="G87">
        <f>PPCL_NG!P87</f>
        <v>17.54</v>
      </c>
      <c r="H87">
        <f>PPCL_Spot!P87</f>
        <v>28</v>
      </c>
      <c r="I87">
        <f>Bawana_NG!P87</f>
        <v>96.160000000000011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1176.7819302916878</v>
      </c>
      <c r="P87" s="77">
        <v>0</v>
      </c>
      <c r="Q87" s="77">
        <v>38.24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135.5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625.21</v>
      </c>
      <c r="AB87" s="117">
        <f>-STOA!N87</f>
        <v>0</v>
      </c>
      <c r="AC87">
        <f t="shared" si="3"/>
        <v>20.169990785245933</v>
      </c>
      <c r="AD87">
        <f t="shared" si="4"/>
        <v>1948.4450380979908</v>
      </c>
      <c r="AE87">
        <f>'IDT-1'!B87</f>
        <v>194</v>
      </c>
      <c r="AF87" s="26"/>
      <c r="AG87">
        <f t="shared" si="5"/>
        <v>2142.4450380979906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-161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11.825981873111783</v>
      </c>
      <c r="F88">
        <f>GT_Spot!P88</f>
        <v>0</v>
      </c>
      <c r="G88">
        <f>PPCL_NG!P88</f>
        <v>17.54</v>
      </c>
      <c r="H88">
        <f>PPCL_Spot!P88</f>
        <v>28</v>
      </c>
      <c r="I88">
        <f>Bawana_NG!P88</f>
        <v>96.160000000000011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1177.1664478158989</v>
      </c>
      <c r="P88" s="77">
        <v>0</v>
      </c>
      <c r="Q88" s="77">
        <v>38.24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134.68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57.9</v>
      </c>
      <c r="Z88" s="75">
        <f>IEX!N88</f>
        <v>0</v>
      </c>
      <c r="AA88" s="117">
        <f>STOA!H88</f>
        <v>625.21</v>
      </c>
      <c r="AB88" s="117">
        <f>-STOA!N88</f>
        <v>0</v>
      </c>
      <c r="AC88">
        <f t="shared" si="3"/>
        <v>20.548242127026008</v>
      </c>
      <c r="AD88">
        <f t="shared" si="4"/>
        <v>2019.1741875619848</v>
      </c>
      <c r="AE88">
        <f>'IDT-1'!B88</f>
        <v>184.96299999999999</v>
      </c>
      <c r="AF88" s="26"/>
      <c r="AG88">
        <f t="shared" si="5"/>
        <v>2204.1371875619848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-147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11.825981873111783</v>
      </c>
      <c r="F89">
        <f>GT_Spot!P89</f>
        <v>0</v>
      </c>
      <c r="G89">
        <f>PPCL_NG!P89</f>
        <v>17.54</v>
      </c>
      <c r="H89">
        <f>PPCL_Spot!P89</f>
        <v>28</v>
      </c>
      <c r="I89">
        <f>Bawana_NG!P89</f>
        <v>96.160000000000011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1176.7819302916878</v>
      </c>
      <c r="P89" s="77">
        <v>0</v>
      </c>
      <c r="Q89" s="77">
        <v>38.24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133.09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72.39</v>
      </c>
      <c r="Z89" s="75">
        <f>IEX!N89</f>
        <v>0</v>
      </c>
      <c r="AA89" s="117">
        <f>STOA!H89</f>
        <v>699.5200000000001</v>
      </c>
      <c r="AB89" s="117">
        <f>-STOA!N89</f>
        <v>0</v>
      </c>
      <c r="AC89">
        <f t="shared" si="3"/>
        <v>21.25903760767978</v>
      </c>
      <c r="AD89">
        <f t="shared" si="4"/>
        <v>2111.2888745571199</v>
      </c>
      <c r="AE89">
        <f>'IDT-1'!B89</f>
        <v>139.083</v>
      </c>
      <c r="AF89" s="26"/>
      <c r="AG89">
        <f t="shared" si="5"/>
        <v>2250.37187455712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11.825981873111783</v>
      </c>
      <c r="F90">
        <f>GT_Spot!P90</f>
        <v>0</v>
      </c>
      <c r="G90">
        <f>PPCL_NG!P90</f>
        <v>17.54</v>
      </c>
      <c r="H90">
        <f>PPCL_Spot!P90</f>
        <v>28</v>
      </c>
      <c r="I90">
        <f>Bawana_NG!P90</f>
        <v>96.160000000000011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1177.1664478158989</v>
      </c>
      <c r="P90" s="77">
        <v>0</v>
      </c>
      <c r="Q90" s="77">
        <v>38.24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132.55000000000001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205.56</v>
      </c>
      <c r="Z90" s="75">
        <f>IEX!N90</f>
        <v>0</v>
      </c>
      <c r="AA90" s="117">
        <f>STOA!H90</f>
        <v>699.5200000000001</v>
      </c>
      <c r="AB90" s="117">
        <f>-STOA!N90</f>
        <v>0</v>
      </c>
      <c r="AC90">
        <f t="shared" si="3"/>
        <v>22.172099663749169</v>
      </c>
      <c r="AD90">
        <f t="shared" si="4"/>
        <v>2272.3903300252614</v>
      </c>
      <c r="AE90">
        <f>'IDT-1'!B90</f>
        <v>70.483000000000004</v>
      </c>
      <c r="AF90" s="26"/>
      <c r="AG90">
        <f t="shared" si="5"/>
        <v>2342.8733300252616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-112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11.825981873111783</v>
      </c>
      <c r="F91">
        <f>GT_Spot!P91</f>
        <v>0</v>
      </c>
      <c r="G91">
        <f>PPCL_NG!P91</f>
        <v>17.54</v>
      </c>
      <c r="H91">
        <f>PPCL_Spot!P91</f>
        <v>28</v>
      </c>
      <c r="I91">
        <f>Bawana_NG!P91</f>
        <v>96.160000000000011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1189.5111784776925</v>
      </c>
      <c r="P91" s="77">
        <v>0</v>
      </c>
      <c r="Q91" s="77">
        <v>38.24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131.07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42.47</v>
      </c>
      <c r="Z91" s="75">
        <f>IEX!N91</f>
        <v>0</v>
      </c>
      <c r="AA91" s="117">
        <f>STOA!H91</f>
        <v>904.60000000000025</v>
      </c>
      <c r="AB91" s="117">
        <f>-STOA!N91</f>
        <v>0</v>
      </c>
      <c r="AC91">
        <f t="shared" si="3"/>
        <v>22.885808864194427</v>
      </c>
      <c r="AD91">
        <f t="shared" si="4"/>
        <v>2296.5313514866098</v>
      </c>
      <c r="AE91">
        <f>'IDT-1'!B91</f>
        <v>59.436</v>
      </c>
      <c r="AF91" s="26"/>
      <c r="AG91">
        <f t="shared" si="5"/>
        <v>2355.9673514866099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-140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8.3697841726618716</v>
      </c>
      <c r="F92">
        <f>GT_Spot!P92</f>
        <v>0</v>
      </c>
      <c r="G92">
        <f>PPCL_NG!P92</f>
        <v>17.54</v>
      </c>
      <c r="H92">
        <f>PPCL_Spot!P92</f>
        <v>26.83</v>
      </c>
      <c r="I92">
        <f>Bawana_NG!P92</f>
        <v>96.160000000000011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1189.7261837864044</v>
      </c>
      <c r="P92" s="77">
        <v>0</v>
      </c>
      <c r="Q92" s="77">
        <v>38.24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123.06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125.47</v>
      </c>
      <c r="Z92" s="75">
        <f>IEX!N92</f>
        <v>0</v>
      </c>
      <c r="AA92" s="117">
        <f>STOA!H92</f>
        <v>904.60000000000025</v>
      </c>
      <c r="AB92" s="117">
        <f>-STOA!N92</f>
        <v>0</v>
      </c>
      <c r="AC92">
        <f t="shared" si="3"/>
        <v>23.515780498669329</v>
      </c>
      <c r="AD92">
        <f t="shared" si="4"/>
        <v>2365.4801874603972</v>
      </c>
      <c r="AE92">
        <f>'IDT-1'!B92</f>
        <v>27.818999999999999</v>
      </c>
      <c r="AF92" s="26"/>
      <c r="AG92">
        <f t="shared" si="5"/>
        <v>2393.2991874603972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-141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8.3697841726618716</v>
      </c>
      <c r="F93">
        <f>GT_Spot!P93</f>
        <v>0</v>
      </c>
      <c r="G93">
        <f>PPCL_NG!P93</f>
        <v>17.54</v>
      </c>
      <c r="H93">
        <f>PPCL_Spot!P93</f>
        <v>26.83</v>
      </c>
      <c r="I93">
        <f>Bawana_NG!P93</f>
        <v>96.160000000000011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1178.9185103753114</v>
      </c>
      <c r="P93" s="77">
        <v>0</v>
      </c>
      <c r="Q93" s="77">
        <v>38.24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121.13000000000001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90.72</v>
      </c>
      <c r="Z93" s="75">
        <f>IEX!N93</f>
        <v>0</v>
      </c>
      <c r="AA93" s="117">
        <f>STOA!H93</f>
        <v>1001.1100000000002</v>
      </c>
      <c r="AB93" s="117">
        <f>-STOA!N93</f>
        <v>0</v>
      </c>
      <c r="AC93">
        <f t="shared" si="3"/>
        <v>23.893908207518539</v>
      </c>
      <c r="AD93">
        <f t="shared" si="4"/>
        <v>2420.1243863404552</v>
      </c>
      <c r="AE93">
        <f>'IDT-1'!B93</f>
        <v>8.3510000000000009</v>
      </c>
      <c r="AF93" s="26"/>
      <c r="AG93">
        <f t="shared" si="5"/>
        <v>2428.4753863404553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8.3697841726618716</v>
      </c>
      <c r="F94">
        <f>GT_Spot!P94</f>
        <v>0</v>
      </c>
      <c r="G94">
        <f>PPCL_NG!P94</f>
        <v>17.54</v>
      </c>
      <c r="H94">
        <f>PPCL_Spot!P94</f>
        <v>28</v>
      </c>
      <c r="I94">
        <f>Bawana_NG!P94</f>
        <v>96.160000000000011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1179.3030247392614</v>
      </c>
      <c r="P94" s="77">
        <v>0</v>
      </c>
      <c r="Q94" s="77">
        <v>38.24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122.99000000000001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148.62</v>
      </c>
      <c r="Z94" s="75">
        <f>IEX!N94</f>
        <v>0</v>
      </c>
      <c r="AA94" s="117">
        <f>STOA!H94</f>
        <v>1001.1100000000002</v>
      </c>
      <c r="AB94" s="117">
        <f>-STOA!N94</f>
        <v>0</v>
      </c>
      <c r="AC94">
        <f t="shared" si="3"/>
        <v>24.353572786221537</v>
      </c>
      <c r="AD94">
        <f t="shared" si="4"/>
        <v>2489.9792361257023</v>
      </c>
      <c r="AE94">
        <f>'IDT-1'!B94</f>
        <v>0</v>
      </c>
      <c r="AF94" s="26"/>
      <c r="AG94">
        <f t="shared" si="5"/>
        <v>2489.9792361257023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-126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11.88032638259293</v>
      </c>
      <c r="F95">
        <f>GT_Spot!P95</f>
        <v>0</v>
      </c>
      <c r="G95">
        <f>PPCL_NG!P95</f>
        <v>17.54</v>
      </c>
      <c r="H95">
        <f>PPCL_Spot!P95</f>
        <v>28</v>
      </c>
      <c r="I95">
        <f>Bawana_NG!P95</f>
        <v>96.160000000000011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1151.8094994989765</v>
      </c>
      <c r="P95" s="77">
        <v>0</v>
      </c>
      <c r="Q95" s="77">
        <v>38.24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121.32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1242.3900000000001</v>
      </c>
      <c r="AB95" s="117">
        <f>-STOA!N95</f>
        <v>0</v>
      </c>
      <c r="AC95">
        <f t="shared" si="3"/>
        <v>25.3693846566198</v>
      </c>
      <c r="AD95">
        <f t="shared" si="4"/>
        <v>2507.9704412249498</v>
      </c>
      <c r="AE95">
        <f>'IDT-1'!B95</f>
        <v>0</v>
      </c>
      <c r="AF95" s="26"/>
      <c r="AG95">
        <f t="shared" si="5"/>
        <v>2507.9704412249498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11.88032638259293</v>
      </c>
      <c r="F96">
        <f>GT_Spot!P96</f>
        <v>0</v>
      </c>
      <c r="G96">
        <f>PPCL_NG!P96</f>
        <v>17.54</v>
      </c>
      <c r="H96">
        <f>PPCL_Spot!P96</f>
        <v>28</v>
      </c>
      <c r="I96">
        <f>Bawana_NG!P96</f>
        <v>96.160000000000011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1151.6172429699129</v>
      </c>
      <c r="P96" s="77">
        <v>0</v>
      </c>
      <c r="Q96" s="77">
        <v>38.24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120.6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21.23</v>
      </c>
      <c r="Z96" s="75">
        <f>IEX!N96</f>
        <v>0</v>
      </c>
      <c r="AA96" s="117">
        <f>STOA!H96</f>
        <v>1242.3900000000001</v>
      </c>
      <c r="AB96" s="117">
        <f>-STOA!N96</f>
        <v>0</v>
      </c>
      <c r="AC96">
        <f t="shared" si="3"/>
        <v>25.56593705420843</v>
      </c>
      <c r="AD96">
        <f t="shared" si="4"/>
        <v>2526.0916322982976</v>
      </c>
      <c r="AE96">
        <f>'IDT-1'!B96</f>
        <v>0</v>
      </c>
      <c r="AF96" s="26"/>
      <c r="AG96">
        <f t="shared" si="5"/>
        <v>2526.0916322982976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-176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11.88032638259293</v>
      </c>
      <c r="F97">
        <f>GT_Spot!P97</f>
        <v>0</v>
      </c>
      <c r="G97">
        <f>PPCL_NG!P97</f>
        <v>17.54</v>
      </c>
      <c r="H97">
        <f>PPCL_Spot!P97</f>
        <v>28</v>
      </c>
      <c r="I97">
        <f>Bawana_NG!P97</f>
        <v>96.160000000000011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1151.8121646886314</v>
      </c>
      <c r="P97" s="77">
        <v>0</v>
      </c>
      <c r="Q97" s="77">
        <v>38.24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120.8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21.23</v>
      </c>
      <c r="Z97" s="75">
        <f>IEX!N97</f>
        <v>0</v>
      </c>
      <c r="AA97" s="117">
        <f>STOA!H97</f>
        <v>1242.3900000000001</v>
      </c>
      <c r="AB97" s="117">
        <f>-STOA!N97</f>
        <v>0</v>
      </c>
      <c r="AC97">
        <f t="shared" si="3"/>
        <v>25.649315513032914</v>
      </c>
      <c r="AD97">
        <f t="shared" si="4"/>
        <v>2517.4031755581918</v>
      </c>
      <c r="AE97">
        <f>'IDT-1'!B97</f>
        <v>0</v>
      </c>
      <c r="AF97" s="26"/>
      <c r="AG97">
        <f t="shared" si="5"/>
        <v>2517.4031755581918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11.88032638259293</v>
      </c>
      <c r="F98">
        <f>GT_Spot!P98</f>
        <v>0</v>
      </c>
      <c r="G98">
        <f>PPCL_NG!P98</f>
        <v>17.54</v>
      </c>
      <c r="H98">
        <f>PPCL_Spot!P98</f>
        <v>28</v>
      </c>
      <c r="I98">
        <f>Bawana_NG!P98</f>
        <v>96.160000000000011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1151.6199081595678</v>
      </c>
      <c r="P98" s="77">
        <v>0</v>
      </c>
      <c r="Q98" s="77">
        <v>38.24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119.92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1242.3900000000001</v>
      </c>
      <c r="AB98" s="117">
        <f>-STOA!N98</f>
        <v>0</v>
      </c>
      <c r="AC98">
        <f t="shared" si="3"/>
        <v>25.142321192300315</v>
      </c>
      <c r="AD98">
        <f t="shared" si="4"/>
        <v>2530.6079133498606</v>
      </c>
      <c r="AE98">
        <f>'IDT-1'!B98</f>
        <v>0</v>
      </c>
      <c r="AF98" s="26"/>
      <c r="AG98">
        <f t="shared" si="5"/>
        <v>2530.6079133498606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-150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0.2448985164872241</v>
      </c>
      <c r="F99">
        <f t="shared" si="6"/>
        <v>0</v>
      </c>
      <c r="G99">
        <f t="shared" si="6"/>
        <v>0.42095999999999945</v>
      </c>
      <c r="H99">
        <f t="shared" si="6"/>
        <v>0.61536686315019018</v>
      </c>
      <c r="I99">
        <f t="shared" si="6"/>
        <v>2.2819873837938367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25.519748468332192</v>
      </c>
      <c r="P99" s="77">
        <f t="shared" si="6"/>
        <v>0</v>
      </c>
      <c r="Q99" s="77">
        <f t="shared" si="6"/>
        <v>0.85145219604316369</v>
      </c>
      <c r="R99" s="80">
        <f t="shared" si="6"/>
        <v>0.37998640204028244</v>
      </c>
      <c r="S99" s="80">
        <f t="shared" si="6"/>
        <v>0</v>
      </c>
      <c r="T99" s="78">
        <f t="shared" si="6"/>
        <v>2.5590424999999994</v>
      </c>
      <c r="U99" s="78">
        <f t="shared" si="6"/>
        <v>3.1740149999999998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0.77110749999999983</v>
      </c>
      <c r="Z99" s="75">
        <f t="shared" si="6"/>
        <v>0</v>
      </c>
      <c r="AA99" s="117">
        <f t="shared" si="6"/>
        <v>13.554704999999997</v>
      </c>
      <c r="AB99" s="117">
        <f t="shared" si="6"/>
        <v>0</v>
      </c>
      <c r="AC99">
        <f t="shared" si="6"/>
        <v>0.46644593146633317</v>
      </c>
      <c r="AD99">
        <f t="shared" si="6"/>
        <v>51.074301398380562</v>
      </c>
      <c r="AE99">
        <f t="shared" si="6"/>
        <v>0.25178374999999997</v>
      </c>
      <c r="AG99">
        <f t="shared" si="6"/>
        <v>50.976085148380562</v>
      </c>
      <c r="AI99">
        <f t="shared" si="6"/>
        <v>0</v>
      </c>
      <c r="AJ99">
        <f t="shared" si="6"/>
        <v>0</v>
      </c>
      <c r="AK99">
        <f t="shared" si="6"/>
        <v>1.8728300000000004</v>
      </c>
      <c r="AL99">
        <f t="shared" si="6"/>
        <v>-0.72899999999999998</v>
      </c>
      <c r="AM99">
        <f t="shared" si="6"/>
        <v>0</v>
      </c>
      <c r="AN99">
        <f t="shared" si="6"/>
        <v>0</v>
      </c>
      <c r="AO99">
        <f t="shared" si="6"/>
        <v>2.3647500000000002E-2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44710</v>
      </c>
      <c r="B1" s="221"/>
      <c r="C1" s="221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21" t="s">
        <v>200</v>
      </c>
      <c r="M1" s="221" t="s">
        <v>201</v>
      </c>
      <c r="N1" s="221" t="s">
        <v>202</v>
      </c>
      <c r="O1" s="221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412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21"/>
      <c r="C2" s="221"/>
      <c r="D2" s="215"/>
      <c r="E2" s="215"/>
      <c r="F2" s="215"/>
      <c r="G2" s="215"/>
      <c r="H2" s="215"/>
      <c r="I2" s="215"/>
      <c r="J2" s="215"/>
      <c r="K2" s="215"/>
      <c r="L2" s="221"/>
      <c r="M2" s="221"/>
      <c r="N2" s="221"/>
      <c r="O2" s="221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GT_NG!Q3</f>
        <v>13.721762589928058</v>
      </c>
      <c r="F3">
        <f>GT_Spot!Q3</f>
        <v>0</v>
      </c>
      <c r="G3">
        <f>PPCL_NG!Q3</f>
        <v>9.9600000000000009</v>
      </c>
      <c r="H3">
        <f>PPCL_Spot!Q3</f>
        <v>25.75282998131663</v>
      </c>
      <c r="I3">
        <f>Bawana_NG!Q3</f>
        <v>49.920000000000009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819.46549620838039</v>
      </c>
      <c r="P3" s="77">
        <v>0</v>
      </c>
      <c r="Q3" s="77">
        <v>22.11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137.82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4.1500000000000004</v>
      </c>
      <c r="Z3" s="75">
        <f>IEX!O3</f>
        <v>0</v>
      </c>
      <c r="AA3" s="117">
        <f>STOA!I3</f>
        <v>176.92999999999998</v>
      </c>
      <c r="AB3" s="117">
        <f>-STOA!O3</f>
        <v>0</v>
      </c>
      <c r="AC3">
        <f>SUMIF(B3:AB3,"&gt;0")*$AC$2-SUMIF(B3:AB3,"&lt;0")*($AC$2/(1-$AC$2))+SUMIF(AI3:AR3,"&gt;0")*$AC$2-SUMIF(AI3:AR3,"&lt;0")*($AC$2/(1-$AC$2))</f>
        <v>14.002472781260703</v>
      </c>
      <c r="AD3">
        <f>SUM(B3:AB3,AI3:AR3)-AC3</f>
        <v>1577.1876159983647</v>
      </c>
      <c r="AE3">
        <f>'IDT-1'!C3</f>
        <v>0</v>
      </c>
      <c r="AF3" s="26"/>
      <c r="AG3">
        <f>SUM(AD3:AF3)</f>
        <v>1577.1876159983647</v>
      </c>
      <c r="AI3" s="75">
        <f>PXIL!I3</f>
        <v>0</v>
      </c>
      <c r="AJ3" s="75">
        <f>PXIL!O3</f>
        <v>0</v>
      </c>
      <c r="AK3" s="75">
        <f>RTM_IEX!I3</f>
        <v>195.65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135.71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13.721762589928058</v>
      </c>
      <c r="F4">
        <f>GT_Spot!Q4</f>
        <v>0</v>
      </c>
      <c r="G4">
        <f>PPCL_NG!Q4</f>
        <v>9.9600000000000009</v>
      </c>
      <c r="H4">
        <f>PPCL_Spot!Q4</f>
        <v>25.75282998131663</v>
      </c>
      <c r="I4">
        <f>Bawana_NG!Q4</f>
        <v>49.920000000000009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816.21744733238029</v>
      </c>
      <c r="P4" s="77">
        <v>0</v>
      </c>
      <c r="Q4" s="77">
        <v>22.11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137.81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1.93</v>
      </c>
      <c r="Z4" s="75">
        <f>IEX!O4</f>
        <v>0</v>
      </c>
      <c r="AA4" s="117">
        <f>STOA!I4</f>
        <v>176.92999999999998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13.840305951151901</v>
      </c>
      <c r="AD4">
        <f t="shared" ref="AD4:AD67" si="1">SUM(B4:AB4,AI4:AR4)-AC4</f>
        <v>1558.9217339524732</v>
      </c>
      <c r="AE4">
        <f>'IDT-1'!C4</f>
        <v>0</v>
      </c>
      <c r="AF4" s="26"/>
      <c r="AG4">
        <f t="shared" ref="AG4:AG67" si="2">SUM(AD4:AF4)</f>
        <v>1558.9217339524732</v>
      </c>
      <c r="AI4" s="75">
        <f>PXIL!I4</f>
        <v>0</v>
      </c>
      <c r="AJ4" s="75">
        <f>PXIL!O4</f>
        <v>0</v>
      </c>
      <c r="AK4" s="75">
        <f>RTM_IEX!I4</f>
        <v>185.24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133.16999999999999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13.7170404893679</v>
      </c>
      <c r="F5">
        <f>GT_Spot!Q5</f>
        <v>0</v>
      </c>
      <c r="G5">
        <f>PPCL_NG!Q5</f>
        <v>9.9600000000000009</v>
      </c>
      <c r="H5">
        <f>PPCL_Spot!Q5</f>
        <v>25.75282998131663</v>
      </c>
      <c r="I5">
        <f>Bawana_NG!Q5</f>
        <v>49.920000000000009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810.48350985438026</v>
      </c>
      <c r="P5" s="77">
        <v>0</v>
      </c>
      <c r="Q5" s="77">
        <v>22.11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137.82999999999998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176.92999999999998</v>
      </c>
      <c r="AB5" s="117">
        <f>-STOA!O5</f>
        <v>0</v>
      </c>
      <c r="AC5">
        <f t="shared" si="0"/>
        <v>12.800861746860573</v>
      </c>
      <c r="AD5">
        <f t="shared" si="1"/>
        <v>1441.8425185782044</v>
      </c>
      <c r="AE5">
        <f>'IDT-1'!C5</f>
        <v>0</v>
      </c>
      <c r="AF5" s="26"/>
      <c r="AG5">
        <f t="shared" si="2"/>
        <v>1441.8425185782044</v>
      </c>
      <c r="AI5" s="75">
        <f>PXIL!I5</f>
        <v>0</v>
      </c>
      <c r="AJ5" s="75">
        <f>PXIL!O5</f>
        <v>0</v>
      </c>
      <c r="AK5" s="75">
        <f>RTM_IEX!I5</f>
        <v>82.48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125.46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13.7170404893679</v>
      </c>
      <c r="F6">
        <f>GT_Spot!Q6</f>
        <v>0</v>
      </c>
      <c r="G6">
        <f>PPCL_NG!Q6</f>
        <v>9.9600000000000009</v>
      </c>
      <c r="H6">
        <f>PPCL_Spot!Q6</f>
        <v>25.75282998131663</v>
      </c>
      <c r="I6">
        <f>Bawana_NG!Q6</f>
        <v>49.920000000000009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810.48350985438026</v>
      </c>
      <c r="P6" s="77">
        <v>0</v>
      </c>
      <c r="Q6" s="77">
        <v>22.11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137.67000000000002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176.92999999999998</v>
      </c>
      <c r="AB6" s="117">
        <f>-STOA!O6</f>
        <v>0</v>
      </c>
      <c r="AC6">
        <f t="shared" si="0"/>
        <v>12.719021746860571</v>
      </c>
      <c r="AD6">
        <f t="shared" si="1"/>
        <v>1432.6243585782042</v>
      </c>
      <c r="AE6">
        <f>'IDT-1'!C6</f>
        <v>0</v>
      </c>
      <c r="AF6" s="26"/>
      <c r="AG6">
        <f t="shared" si="2"/>
        <v>1432.6243585782042</v>
      </c>
      <c r="AI6" s="75">
        <f>PXIL!I6</f>
        <v>0</v>
      </c>
      <c r="AJ6" s="75">
        <f>PXIL!O6</f>
        <v>0</v>
      </c>
      <c r="AK6" s="75">
        <f>RTM_IEX!I6</f>
        <v>87.81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110.99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13.7170404893679</v>
      </c>
      <c r="F7">
        <f>GT_Spot!Q7</f>
        <v>0</v>
      </c>
      <c r="G7">
        <f>PPCL_NG!Q7</f>
        <v>9.9600000000000009</v>
      </c>
      <c r="H7">
        <f>PPCL_Spot!Q7</f>
        <v>25.75282998131663</v>
      </c>
      <c r="I7">
        <f>Bawana_NG!Q7</f>
        <v>49.920000000000009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810.47351293432223</v>
      </c>
      <c r="P7" s="77">
        <v>0</v>
      </c>
      <c r="Q7" s="77">
        <v>22.11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137.68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215.53999999999996</v>
      </c>
      <c r="AB7" s="117">
        <f>-STOA!O7</f>
        <v>0</v>
      </c>
      <c r="AC7">
        <f t="shared" si="0"/>
        <v>12.42498159962992</v>
      </c>
      <c r="AD7">
        <f t="shared" si="1"/>
        <v>1339.2384018053767</v>
      </c>
      <c r="AE7">
        <f>'IDT-1'!C7</f>
        <v>0</v>
      </c>
      <c r="AF7" s="26"/>
      <c r="AG7">
        <f t="shared" si="2"/>
        <v>1339.2384018053767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96.51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13.7170404893679</v>
      </c>
      <c r="F8">
        <f>GT_Spot!Q8</f>
        <v>0</v>
      </c>
      <c r="G8">
        <f>PPCL_NG!Q8</f>
        <v>9.9600000000000009</v>
      </c>
      <c r="H8">
        <f>PPCL_Spot!Q8</f>
        <v>25.75282998131663</v>
      </c>
      <c r="I8">
        <f>Bawana_NG!Q8</f>
        <v>49.920000000000009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810.47351293432223</v>
      </c>
      <c r="P8" s="77">
        <v>0</v>
      </c>
      <c r="Q8" s="77">
        <v>22.11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140.4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215.53999999999996</v>
      </c>
      <c r="AB8" s="117">
        <f>-STOA!O8</f>
        <v>0</v>
      </c>
      <c r="AC8">
        <f t="shared" si="0"/>
        <v>12.321493599629919</v>
      </c>
      <c r="AD8">
        <f t="shared" si="1"/>
        <v>1327.5818898053767</v>
      </c>
      <c r="AE8">
        <f>'IDT-1'!C8</f>
        <v>0</v>
      </c>
      <c r="AF8" s="26"/>
      <c r="AG8">
        <f t="shared" si="2"/>
        <v>1327.5818898053767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-30</v>
      </c>
      <c r="AM8" s="75">
        <f>RTM_PXI!I8</f>
        <v>0</v>
      </c>
      <c r="AN8" s="75">
        <f>RTM_PXI!O8</f>
        <v>0</v>
      </c>
      <c r="AO8" s="192">
        <f>GDAM_IEX!I8</f>
        <v>82.03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13.7170404893679</v>
      </c>
      <c r="F9">
        <f>GT_Spot!Q9</f>
        <v>0</v>
      </c>
      <c r="G9">
        <f>PPCL_NG!Q9</f>
        <v>9.9600000000000009</v>
      </c>
      <c r="H9">
        <f>PPCL_Spot!Q9</f>
        <v>25.75282998131663</v>
      </c>
      <c r="I9">
        <f>Bawana_NG!Q9</f>
        <v>49.920000000000009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810.47351293432223</v>
      </c>
      <c r="P9" s="77">
        <v>0</v>
      </c>
      <c r="Q9" s="77">
        <v>22.11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140.41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215.53999999999996</v>
      </c>
      <c r="AB9" s="117">
        <f>-STOA!O9</f>
        <v>0</v>
      </c>
      <c r="AC9">
        <f t="shared" si="0"/>
        <v>12.591786700517732</v>
      </c>
      <c r="AD9">
        <f t="shared" si="1"/>
        <v>1277.6715967044888</v>
      </c>
      <c r="AE9">
        <f>'IDT-1'!C9</f>
        <v>0</v>
      </c>
      <c r="AF9" s="26"/>
      <c r="AG9">
        <f t="shared" si="2"/>
        <v>1277.6715967044888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-70</v>
      </c>
      <c r="AM9" s="75">
        <f>RTM_PXI!I9</f>
        <v>0</v>
      </c>
      <c r="AN9" s="75">
        <f>RTM_PXI!O9</f>
        <v>0</v>
      </c>
      <c r="AO9" s="192">
        <f>GDAM_IEX!I9</f>
        <v>72.38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13.7170404893679</v>
      </c>
      <c r="F10">
        <f>GT_Spot!Q10</f>
        <v>0</v>
      </c>
      <c r="G10">
        <f>PPCL_NG!Q10</f>
        <v>9.9600000000000009</v>
      </c>
      <c r="H10">
        <f>PPCL_Spot!Q10</f>
        <v>25.75282998131663</v>
      </c>
      <c r="I10">
        <f>Bawana_NG!Q10</f>
        <v>49.920000000000009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804.73957520232216</v>
      </c>
      <c r="P10" s="77">
        <v>0</v>
      </c>
      <c r="Q10" s="77">
        <v>22.11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140.43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215.53999999999996</v>
      </c>
      <c r="AB10" s="117">
        <f>-STOA!O10</f>
        <v>0</v>
      </c>
      <c r="AC10">
        <f t="shared" si="0"/>
        <v>12.143962947588321</v>
      </c>
      <c r="AD10">
        <f t="shared" si="1"/>
        <v>1307.5854827254184</v>
      </c>
      <c r="AE10">
        <f>'IDT-1'!C10</f>
        <v>0</v>
      </c>
      <c r="AF10" s="26"/>
      <c r="AG10">
        <f t="shared" si="2"/>
        <v>1307.5854827254184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67.56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13.7170404893679</v>
      </c>
      <c r="F11">
        <f>GT_Spot!Q11</f>
        <v>0</v>
      </c>
      <c r="G11">
        <f>PPCL_NG!Q11</f>
        <v>9.9600000000000009</v>
      </c>
      <c r="H11">
        <f>PPCL_Spot!Q11</f>
        <v>25.75282998131663</v>
      </c>
      <c r="I11">
        <f>Bawana_NG!Q11</f>
        <v>49.920000000000009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802.81120363438026</v>
      </c>
      <c r="P11" s="77">
        <v>0</v>
      </c>
      <c r="Q11" s="77">
        <v>22.11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140.42000000000002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196.23999999999998</v>
      </c>
      <c r="AB11" s="117">
        <f>-STOA!O11</f>
        <v>0</v>
      </c>
      <c r="AC11">
        <f t="shared" si="0"/>
        <v>11.563297452124573</v>
      </c>
      <c r="AD11">
        <f t="shared" si="1"/>
        <v>1302.4477766529403</v>
      </c>
      <c r="AE11">
        <f>'IDT-1'!C11</f>
        <v>0</v>
      </c>
      <c r="AF11" s="26"/>
      <c r="AG11">
        <f t="shared" si="2"/>
        <v>1302.4477766529403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53.08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13.7170404893679</v>
      </c>
      <c r="F12">
        <f>GT_Spot!Q12</f>
        <v>0</v>
      </c>
      <c r="G12">
        <f>PPCL_NG!Q12</f>
        <v>9.9600000000000009</v>
      </c>
      <c r="H12">
        <f>PPCL_Spot!Q12</f>
        <v>25.75282998131663</v>
      </c>
      <c r="I12">
        <f>Bawana_NG!Q12</f>
        <v>49.920000000000009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802.81120363438026</v>
      </c>
      <c r="P12" s="77">
        <v>0</v>
      </c>
      <c r="Q12" s="77">
        <v>22.11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140.41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196.23999999999998</v>
      </c>
      <c r="AB12" s="117">
        <f>-STOA!O12</f>
        <v>0</v>
      </c>
      <c r="AC12">
        <f t="shared" si="0"/>
        <v>11.393369452124572</v>
      </c>
      <c r="AD12">
        <f t="shared" si="1"/>
        <v>1283.3077046529404</v>
      </c>
      <c r="AE12">
        <f>'IDT-1'!C12</f>
        <v>0</v>
      </c>
      <c r="AF12" s="26"/>
      <c r="AG12">
        <f t="shared" si="2"/>
        <v>1283.3077046529404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33.78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5.9172191258433555</v>
      </c>
      <c r="F13">
        <f>GT_Spot!Q13</f>
        <v>0</v>
      </c>
      <c r="G13">
        <f>PPCL_NG!Q13</f>
        <v>9.9600000000000009</v>
      </c>
      <c r="H13">
        <f>PPCL_Spot!Q13</f>
        <v>14.22</v>
      </c>
      <c r="I13">
        <f>Bawana_NG!Q13</f>
        <v>49.920000000000009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804.69531442038021</v>
      </c>
      <c r="P13" s="77">
        <v>0</v>
      </c>
      <c r="Q13" s="77">
        <v>22.11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140.52000000000001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196.23999999999998</v>
      </c>
      <c r="AB13" s="117">
        <f>-STOA!O13</f>
        <v>0</v>
      </c>
      <c r="AC13">
        <f t="shared" si="0"/>
        <v>11.070950295206769</v>
      </c>
      <c r="AD13">
        <f t="shared" si="1"/>
        <v>1246.9915832510169</v>
      </c>
      <c r="AE13">
        <f>'IDT-1'!C13</f>
        <v>0</v>
      </c>
      <c r="AF13" s="26"/>
      <c r="AG13">
        <f t="shared" si="2"/>
        <v>1246.9915832510169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14.48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5.9172191258433555</v>
      </c>
      <c r="F14">
        <f>GT_Spot!Q14</f>
        <v>0</v>
      </c>
      <c r="G14">
        <f>PPCL_NG!Q14</f>
        <v>9.9600000000000009</v>
      </c>
      <c r="H14">
        <f>PPCL_Spot!Q14</f>
        <v>15</v>
      </c>
      <c r="I14">
        <f>Bawana_NG!Q14</f>
        <v>49.920000000000009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804.69531442038021</v>
      </c>
      <c r="P14" s="77">
        <v>0</v>
      </c>
      <c r="Q14" s="77">
        <v>22.11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140.42000000000002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196.23999999999998</v>
      </c>
      <c r="AB14" s="117">
        <f>-STOA!O14</f>
        <v>0</v>
      </c>
      <c r="AC14">
        <f t="shared" si="0"/>
        <v>10.949510295206769</v>
      </c>
      <c r="AD14">
        <f t="shared" si="1"/>
        <v>1233.3130232510171</v>
      </c>
      <c r="AE14">
        <f>'IDT-1'!C14</f>
        <v>0</v>
      </c>
      <c r="AF14" s="26"/>
      <c r="AG14">
        <f t="shared" si="2"/>
        <v>1233.3130232510171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11.243737226277373</v>
      </c>
      <c r="F15">
        <f>GT_Spot!Q15</f>
        <v>0</v>
      </c>
      <c r="G15">
        <f>PPCL_NG!Q15</f>
        <v>9.9600000000000009</v>
      </c>
      <c r="H15">
        <f>PPCL_Spot!Q15</f>
        <v>23.03</v>
      </c>
      <c r="I15">
        <f>Bawana_NG!Q15</f>
        <v>49.920000000000009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803.15647900632223</v>
      </c>
      <c r="P15" s="77">
        <v>0</v>
      </c>
      <c r="Q15" s="77">
        <v>22.11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140.47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123.85000000000001</v>
      </c>
      <c r="AB15" s="117">
        <f>-STOA!O15</f>
        <v>0</v>
      </c>
      <c r="AC15">
        <f t="shared" si="0"/>
        <v>10.63886709090176</v>
      </c>
      <c r="AD15">
        <f t="shared" si="1"/>
        <v>1148.1013491416977</v>
      </c>
      <c r="AE15">
        <f>'IDT-1'!C15</f>
        <v>0</v>
      </c>
      <c r="AF15" s="26"/>
      <c r="AG15">
        <f t="shared" si="2"/>
        <v>1148.1013491416977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11.243737226277373</v>
      </c>
      <c r="F16">
        <f>GT_Spot!Q16</f>
        <v>0</v>
      </c>
      <c r="G16">
        <f>PPCL_NG!Q16</f>
        <v>9.9600000000000009</v>
      </c>
      <c r="H16">
        <f>PPCL_Spot!Q16</f>
        <v>23.03</v>
      </c>
      <c r="I16">
        <f>Bawana_NG!Q16</f>
        <v>49.920000000000009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803.15647900632223</v>
      </c>
      <c r="P16" s="77">
        <v>0</v>
      </c>
      <c r="Q16" s="77">
        <v>22.11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140.37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123.85000000000001</v>
      </c>
      <c r="AB16" s="117">
        <f>-STOA!O16</f>
        <v>0</v>
      </c>
      <c r="AC16">
        <f t="shared" si="0"/>
        <v>10.416033902846875</v>
      </c>
      <c r="AD16">
        <f t="shared" si="1"/>
        <v>1173.2241823297525</v>
      </c>
      <c r="AE16">
        <f>'IDT-1'!C16</f>
        <v>-10</v>
      </c>
      <c r="AF16" s="26"/>
      <c r="AG16">
        <f t="shared" si="2"/>
        <v>1163.2241823297525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11.028371278458845</v>
      </c>
      <c r="F17">
        <f>GT_Spot!Q17</f>
        <v>0</v>
      </c>
      <c r="G17">
        <f>PPCL_NG!Q17</f>
        <v>9.9600000000000009</v>
      </c>
      <c r="H17">
        <f>PPCL_Spot!Q17</f>
        <v>23.03</v>
      </c>
      <c r="I17">
        <f>Bawana_NG!Q17</f>
        <v>49.920000000000009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803.15647900632223</v>
      </c>
      <c r="P17" s="77">
        <v>0</v>
      </c>
      <c r="Q17" s="77">
        <v>22.11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140.43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123.85000000000001</v>
      </c>
      <c r="AB17" s="117">
        <f>-STOA!O17</f>
        <v>0</v>
      </c>
      <c r="AC17">
        <f t="shared" si="0"/>
        <v>10.414666682506073</v>
      </c>
      <c r="AD17">
        <f t="shared" si="1"/>
        <v>1173.0701836022749</v>
      </c>
      <c r="AE17">
        <f>'IDT-1'!C17</f>
        <v>-25</v>
      </c>
      <c r="AF17" s="26"/>
      <c r="AG17">
        <f t="shared" si="2"/>
        <v>1148.0701836022749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11.028371278458845</v>
      </c>
      <c r="F18">
        <f>GT_Spot!Q18</f>
        <v>0</v>
      </c>
      <c r="G18">
        <f>PPCL_NG!Q18</f>
        <v>9.9600000000000009</v>
      </c>
      <c r="H18">
        <f>PPCL_Spot!Q18</f>
        <v>23.03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803.1596951670457</v>
      </c>
      <c r="P18" s="77">
        <v>0</v>
      </c>
      <c r="Q18" s="77">
        <v>22.11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140.32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123.85000000000001</v>
      </c>
      <c r="AB18" s="117">
        <f>-STOA!O18</f>
        <v>0</v>
      </c>
      <c r="AC18">
        <f t="shared" si="0"/>
        <v>10.413726984720439</v>
      </c>
      <c r="AD18">
        <f t="shared" si="1"/>
        <v>1172.964339460784</v>
      </c>
      <c r="AE18">
        <f>'IDT-1'!C18</f>
        <v>-45</v>
      </c>
      <c r="AF18" s="26"/>
      <c r="AG18">
        <f t="shared" si="2"/>
        <v>1127.964339460784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11.028371278458845</v>
      </c>
      <c r="F19">
        <f>GT_Spot!Q19</f>
        <v>0</v>
      </c>
      <c r="G19">
        <f>PPCL_NG!Q19</f>
        <v>9.9600000000000009</v>
      </c>
      <c r="H19">
        <f>PPCL_Spot!Q19</f>
        <v>23.03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802.35218302132216</v>
      </c>
      <c r="P19" s="77">
        <v>0</v>
      </c>
      <c r="Q19" s="77">
        <v>22.11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140.21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80.42</v>
      </c>
      <c r="AB19" s="117">
        <f>-STOA!O19</f>
        <v>0</v>
      </c>
      <c r="AC19">
        <f t="shared" si="0"/>
        <v>10.278228877838073</v>
      </c>
      <c r="AD19">
        <f t="shared" si="1"/>
        <v>1157.702325421943</v>
      </c>
      <c r="AE19">
        <f>'IDT-1'!C19</f>
        <v>-65</v>
      </c>
      <c r="AF19" s="26"/>
      <c r="AG19">
        <f t="shared" si="2"/>
        <v>1092.702325421943</v>
      </c>
      <c r="AI19" s="75">
        <f>PXIL!I19</f>
        <v>0</v>
      </c>
      <c r="AJ19" s="75">
        <f>PXIL!O19</f>
        <v>0</v>
      </c>
      <c r="AK19" s="75">
        <f>RTM_IEX!I19</f>
        <v>28.95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11.028371278458845</v>
      </c>
      <c r="F20">
        <f>GT_Spot!Q20</f>
        <v>0</v>
      </c>
      <c r="G20">
        <f>PPCL_NG!Q20</f>
        <v>9.9600000000000009</v>
      </c>
      <c r="H20">
        <f>PPCL_Spot!Q20</f>
        <v>23.03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808.15594347227329</v>
      </c>
      <c r="P20" s="77">
        <v>0</v>
      </c>
      <c r="Q20" s="77">
        <v>22.11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140.30000000000001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-13</v>
      </c>
      <c r="AA20" s="117">
        <f>STOA!I20</f>
        <v>80.42</v>
      </c>
      <c r="AB20" s="117">
        <f>-STOA!O20</f>
        <v>0</v>
      </c>
      <c r="AC20">
        <f t="shared" si="0"/>
        <v>10.233253627594982</v>
      </c>
      <c r="AD20">
        <f t="shared" si="1"/>
        <v>1126.5210611231373</v>
      </c>
      <c r="AE20">
        <f>'IDT-1'!C20</f>
        <v>0</v>
      </c>
      <c r="AF20" s="26"/>
      <c r="AG20">
        <f t="shared" si="2"/>
        <v>1126.5210611231373</v>
      </c>
      <c r="AI20" s="75">
        <f>PXIL!I20</f>
        <v>0</v>
      </c>
      <c r="AJ20" s="75">
        <f>PXIL!O20</f>
        <v>0</v>
      </c>
      <c r="AK20" s="75">
        <f>RTM_IEX!I20</f>
        <v>4.83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11.028371278458845</v>
      </c>
      <c r="F21">
        <f>GT_Spot!Q21</f>
        <v>0</v>
      </c>
      <c r="G21">
        <f>PPCL_NG!Q21</f>
        <v>9.9600000000000009</v>
      </c>
      <c r="H21">
        <f>PPCL_Spot!Q21</f>
        <v>23.03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776.5210136642994</v>
      </c>
      <c r="P21" s="77">
        <v>0</v>
      </c>
      <c r="Q21" s="77">
        <v>22.11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140.16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-23</v>
      </c>
      <c r="AA21" s="117">
        <f>STOA!I21</f>
        <v>80.42</v>
      </c>
      <c r="AB21" s="117">
        <f>-STOA!O21</f>
        <v>0</v>
      </c>
      <c r="AC21">
        <f t="shared" si="0"/>
        <v>9.9999115205067657</v>
      </c>
      <c r="AD21">
        <f t="shared" si="1"/>
        <v>1080.1494734222517</v>
      </c>
      <c r="AE21">
        <f>'IDT-1'!C21</f>
        <v>0</v>
      </c>
      <c r="AF21" s="26"/>
      <c r="AG21">
        <f t="shared" si="2"/>
        <v>1080.1494734222517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6.4209322779243632</v>
      </c>
      <c r="F22">
        <f>GT_Spot!Q22</f>
        <v>0</v>
      </c>
      <c r="G22">
        <f>PPCL_NG!Q22</f>
        <v>9.9600000000000009</v>
      </c>
      <c r="H22">
        <f>PPCL_Spot!Q22</f>
        <v>15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779.42644048970919</v>
      </c>
      <c r="P22" s="77">
        <v>0</v>
      </c>
      <c r="Q22" s="77">
        <v>22.11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139.71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-33</v>
      </c>
      <c r="AA22" s="117">
        <f>STOA!I22</f>
        <v>80.42</v>
      </c>
      <c r="AB22" s="117">
        <f>-STOA!O22</f>
        <v>0</v>
      </c>
      <c r="AC22">
        <f t="shared" si="0"/>
        <v>10.283191169297872</v>
      </c>
      <c r="AD22">
        <f t="shared" si="1"/>
        <v>1027.6841815983357</v>
      </c>
      <c r="AE22">
        <f>'IDT-1'!C22</f>
        <v>0</v>
      </c>
      <c r="AF22" s="26"/>
      <c r="AG22">
        <f t="shared" si="2"/>
        <v>1027.6841815983357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6.4209322779243632</v>
      </c>
      <c r="F23">
        <f>GT_Spot!Q23</f>
        <v>0</v>
      </c>
      <c r="G23">
        <f>PPCL_NG!Q23</f>
        <v>9.9600000000000009</v>
      </c>
      <c r="H23">
        <f>PPCL_Spot!Q23</f>
        <v>15.161290322580646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779.42592375694221</v>
      </c>
      <c r="P23" s="77">
        <v>0</v>
      </c>
      <c r="Q23" s="77">
        <v>22.11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139.35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-53</v>
      </c>
      <c r="AA23" s="117">
        <f>STOA!I23</f>
        <v>80.42</v>
      </c>
      <c r="AB23" s="117">
        <f>-STOA!O23</f>
        <v>0</v>
      </c>
      <c r="AC23">
        <f t="shared" si="0"/>
        <v>10.26368172184384</v>
      </c>
      <c r="AD23">
        <f t="shared" si="1"/>
        <v>1029.5044646356034</v>
      </c>
      <c r="AE23">
        <f>'IDT-1'!C23</f>
        <v>0</v>
      </c>
      <c r="AF23" s="26"/>
      <c r="AG23">
        <f t="shared" si="2"/>
        <v>1029.5044646356034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6.4209322779243632</v>
      </c>
      <c r="F24">
        <f>GT_Spot!Q24</f>
        <v>0</v>
      </c>
      <c r="G24">
        <f>PPCL_NG!Q24</f>
        <v>9.9600000000000009</v>
      </c>
      <c r="H24">
        <f>PPCL_Spot!Q24</f>
        <v>15.161290322580646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771.7058677798002</v>
      </c>
      <c r="P24" s="77">
        <v>0</v>
      </c>
      <c r="Q24" s="77">
        <v>22.11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138.97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-63</v>
      </c>
      <c r="AA24" s="117">
        <f>STOA!I24</f>
        <v>80.42</v>
      </c>
      <c r="AB24" s="117">
        <f>-STOA!O24</f>
        <v>0</v>
      </c>
      <c r="AC24">
        <f t="shared" si="0"/>
        <v>10.30781688703353</v>
      </c>
      <c r="AD24">
        <f t="shared" si="1"/>
        <v>1008.3602734932718</v>
      </c>
      <c r="AE24">
        <f>'IDT-1'!C24</f>
        <v>0</v>
      </c>
      <c r="AF24" s="26"/>
      <c r="AG24">
        <f t="shared" si="2"/>
        <v>1008.3602734932718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-13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6.4209322779243632</v>
      </c>
      <c r="F25">
        <f>GT_Spot!Q25</f>
        <v>0</v>
      </c>
      <c r="G25">
        <f>PPCL_NG!Q25</f>
        <v>9.9600000000000009</v>
      </c>
      <c r="H25">
        <f>PPCL_Spot!Q25</f>
        <v>15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772.67121039419681</v>
      </c>
      <c r="P25" s="77">
        <v>0</v>
      </c>
      <c r="Q25" s="77">
        <v>22.11</v>
      </c>
      <c r="R25" s="80">
        <v>0</v>
      </c>
      <c r="S25" s="80">
        <v>0</v>
      </c>
      <c r="T25" s="78">
        <f>SUMPRODUCT(LTA!F25:AJ25,LTA!F$101:AJ$101,LTA!F$104:AJ$104)</f>
        <v>0.01</v>
      </c>
      <c r="U25" s="78">
        <f>SUMPRODUCT(LTA!F25:AJ25,LTA!F$102:AJ$102,LTA!F$104:AJ$104)</f>
        <v>139.16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-73</v>
      </c>
      <c r="AA25" s="117">
        <f>STOA!I25</f>
        <v>80.42</v>
      </c>
      <c r="AB25" s="117">
        <f>-STOA!O25</f>
        <v>0</v>
      </c>
      <c r="AC25">
        <f t="shared" si="0"/>
        <v>10.556361990300786</v>
      </c>
      <c r="AD25">
        <f t="shared" si="1"/>
        <v>982.1157806818203</v>
      </c>
      <c r="AE25">
        <f>'IDT-1'!C25</f>
        <v>0</v>
      </c>
      <c r="AF25" s="26"/>
      <c r="AG25">
        <f t="shared" si="2"/>
        <v>982.1157806818203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6.4209322779243632</v>
      </c>
      <c r="F26">
        <f>GT_Spot!Q26</f>
        <v>0</v>
      </c>
      <c r="G26">
        <f>PPCL_NG!Q26</f>
        <v>9.9600000000000009</v>
      </c>
      <c r="H26">
        <f>PPCL_Spot!Q26</f>
        <v>15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773.34141055338614</v>
      </c>
      <c r="P26" s="77">
        <v>0</v>
      </c>
      <c r="Q26" s="77">
        <v>22.11</v>
      </c>
      <c r="R26" s="80">
        <v>0</v>
      </c>
      <c r="S26" s="80">
        <v>0</v>
      </c>
      <c r="T26" s="78">
        <f>SUMPRODUCT(LTA!F26:AJ26,LTA!F$101:AJ$101,LTA!F$104:AJ$104)</f>
        <v>0.33</v>
      </c>
      <c r="U26" s="78">
        <f>SUMPRODUCT(LTA!F26:AJ26,LTA!F$102:AJ$102,LTA!F$104:AJ$104)</f>
        <v>139.38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-83</v>
      </c>
      <c r="AA26" s="117">
        <f>STOA!I26</f>
        <v>80.42</v>
      </c>
      <c r="AB26" s="117">
        <f>-STOA!O26</f>
        <v>0</v>
      </c>
      <c r="AC26">
        <f t="shared" si="0"/>
        <v>10.922136852589464</v>
      </c>
      <c r="AD26">
        <f t="shared" si="1"/>
        <v>942.96020597872109</v>
      </c>
      <c r="AE26">
        <f>'IDT-1'!C26</f>
        <v>0</v>
      </c>
      <c r="AF26" s="26"/>
      <c r="AG26">
        <f t="shared" si="2"/>
        <v>942.96020597872109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6.4209322779243632</v>
      </c>
      <c r="F27">
        <f>GT_Spot!Q27</f>
        <v>0</v>
      </c>
      <c r="G27">
        <f>PPCL_NG!Q27</f>
        <v>9.9600000000000009</v>
      </c>
      <c r="H27">
        <f>PPCL_Spot!Q27</f>
        <v>15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776.43184656088329</v>
      </c>
      <c r="P27" s="77">
        <v>0</v>
      </c>
      <c r="Q27" s="77">
        <v>22.11</v>
      </c>
      <c r="R27" s="80">
        <v>12.209999999999999</v>
      </c>
      <c r="S27" s="80">
        <v>0</v>
      </c>
      <c r="T27" s="78">
        <f>SUMPRODUCT(LTA!F27:AJ27,LTA!F$101:AJ$101,LTA!F$104:AJ$104)</f>
        <v>1.1000000000000001</v>
      </c>
      <c r="U27" s="78">
        <f>SUMPRODUCT(LTA!F27:AJ27,LTA!F$102:AJ$102,LTA!F$104:AJ$104)</f>
        <v>139.22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-48</v>
      </c>
      <c r="AA27" s="117">
        <f>STOA!I27</f>
        <v>29.75</v>
      </c>
      <c r="AB27" s="117">
        <f>-STOA!O27</f>
        <v>0</v>
      </c>
      <c r="AC27">
        <f t="shared" si="0"/>
        <v>9.9503931252907911</v>
      </c>
      <c r="AD27">
        <f t="shared" si="1"/>
        <v>984.17238571351697</v>
      </c>
      <c r="AE27">
        <f>'IDT-1'!C27</f>
        <v>0</v>
      </c>
      <c r="AF27" s="26"/>
      <c r="AG27">
        <f t="shared" si="2"/>
        <v>984.17238571351697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6.7567968082074659</v>
      </c>
      <c r="F28">
        <f>GT_Spot!Q28</f>
        <v>0</v>
      </c>
      <c r="G28">
        <f>PPCL_NG!Q28</f>
        <v>9.9600000000000009</v>
      </c>
      <c r="H28">
        <f>PPCL_Spot!Q28</f>
        <v>15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783.23013459247045</v>
      </c>
      <c r="P28" s="77">
        <v>0</v>
      </c>
      <c r="Q28" s="77">
        <v>22.11</v>
      </c>
      <c r="R28" s="80">
        <v>17.355459063562648</v>
      </c>
      <c r="S28" s="80">
        <v>0</v>
      </c>
      <c r="T28" s="78">
        <f>SUMPRODUCT(LTA!F28:AJ28,LTA!F$101:AJ$101,LTA!F$104:AJ$104)</f>
        <v>2.79</v>
      </c>
      <c r="U28" s="78">
        <f>SUMPRODUCT(LTA!F28:AJ28,LTA!F$102:AJ$102,LTA!F$104:AJ$104)</f>
        <v>139.62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-63</v>
      </c>
      <c r="AA28" s="117">
        <f>STOA!I28</f>
        <v>30.35</v>
      </c>
      <c r="AB28" s="117">
        <f>-STOA!O28</f>
        <v>0</v>
      </c>
      <c r="AC28">
        <f t="shared" si="0"/>
        <v>10.215297620427526</v>
      </c>
      <c r="AD28">
        <f t="shared" si="1"/>
        <v>983.87709284381299</v>
      </c>
      <c r="AE28">
        <f>'IDT-1'!C28</f>
        <v>0</v>
      </c>
      <c r="AF28" s="26"/>
      <c r="AG28">
        <f t="shared" si="2"/>
        <v>983.87709284381299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6.7567968082074659</v>
      </c>
      <c r="F29">
        <f>GT_Spot!Q29</f>
        <v>0</v>
      </c>
      <c r="G29">
        <f>PPCL_NG!Q29</f>
        <v>9.9600000000000009</v>
      </c>
      <c r="H29">
        <f>PPCL_Spot!Q29</f>
        <v>15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753.93887447649195</v>
      </c>
      <c r="P29" s="77">
        <v>0</v>
      </c>
      <c r="Q29" s="77">
        <v>22.11</v>
      </c>
      <c r="R29" s="80">
        <v>17.900000000000002</v>
      </c>
      <c r="S29" s="80">
        <v>0</v>
      </c>
      <c r="T29" s="78">
        <f>SUMPRODUCT(LTA!F29:AJ29,LTA!F$101:AJ$101,LTA!F$104:AJ$104)</f>
        <v>5.45</v>
      </c>
      <c r="U29" s="78">
        <f>SUMPRODUCT(LTA!F29:AJ29,LTA!F$102:AJ$102,LTA!F$104:AJ$104)</f>
        <v>140.05000000000001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-46</v>
      </c>
      <c r="AA29" s="117">
        <f>STOA!I29</f>
        <v>30.65</v>
      </c>
      <c r="AB29" s="117">
        <f>-STOA!O29</f>
        <v>0</v>
      </c>
      <c r="AC29">
        <f t="shared" si="0"/>
        <v>9.6636677733263419</v>
      </c>
      <c r="AD29">
        <f t="shared" si="1"/>
        <v>996.07200351137305</v>
      </c>
      <c r="AE29">
        <f>'IDT-1'!C29</f>
        <v>0</v>
      </c>
      <c r="AF29" s="26"/>
      <c r="AG29">
        <f t="shared" si="2"/>
        <v>996.07200351137305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14.110985277463195</v>
      </c>
      <c r="F30">
        <f>GT_Spot!Q30</f>
        <v>0</v>
      </c>
      <c r="G30">
        <f>PPCL_NG!Q30</f>
        <v>9.9600000000000009</v>
      </c>
      <c r="H30">
        <f>PPCL_Spot!Q30</f>
        <v>26.602830088307265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705.68772177773587</v>
      </c>
      <c r="P30" s="77">
        <v>0</v>
      </c>
      <c r="Q30" s="77">
        <v>22.11</v>
      </c>
      <c r="R30" s="80">
        <v>17.899999999999999</v>
      </c>
      <c r="S30" s="80">
        <v>0</v>
      </c>
      <c r="T30" s="78">
        <f>SUMPRODUCT(LTA!F30:AJ30,LTA!F$101:AJ$101,LTA!F$104:AJ$104)</f>
        <v>8.6900000000000013</v>
      </c>
      <c r="U30" s="78">
        <f>SUMPRODUCT(LTA!F30:AJ30,LTA!F$102:AJ$102,LTA!F$104:AJ$104)</f>
        <v>139.80000000000001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30.95</v>
      </c>
      <c r="AB30" s="117">
        <f>-STOA!O30</f>
        <v>0</v>
      </c>
      <c r="AC30">
        <f t="shared" si="0"/>
        <v>9.0708281644738342</v>
      </c>
      <c r="AD30">
        <f t="shared" si="1"/>
        <v>1011.6607089790325</v>
      </c>
      <c r="AE30">
        <f>'IDT-1'!C30</f>
        <v>0</v>
      </c>
      <c r="AF30" s="26"/>
      <c r="AG30">
        <f t="shared" si="2"/>
        <v>1011.6607089790325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14.110985277463195</v>
      </c>
      <c r="F31">
        <f>GT_Spot!Q31</f>
        <v>0</v>
      </c>
      <c r="G31">
        <f>PPCL_NG!Q31</f>
        <v>9.9600000000000009</v>
      </c>
      <c r="H31">
        <f>PPCL_Spot!Q31</f>
        <v>24.11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705.11782739859098</v>
      </c>
      <c r="P31" s="77">
        <v>0</v>
      </c>
      <c r="Q31" s="77">
        <v>9.65</v>
      </c>
      <c r="R31" s="80">
        <v>17.899999999999999</v>
      </c>
      <c r="S31" s="80">
        <v>0</v>
      </c>
      <c r="T31" s="78">
        <f>SUMPRODUCT(LTA!F31:AJ31,LTA!F$101:AJ$101,LTA!F$104:AJ$104)</f>
        <v>15.739999999999998</v>
      </c>
      <c r="U31" s="78">
        <f>SUMPRODUCT(LTA!F31:AJ31,LTA!F$102:AJ$102,LTA!F$104:AJ$104)</f>
        <v>140.34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31.73</v>
      </c>
      <c r="AB31" s="117">
        <f>-STOA!O31</f>
        <v>0</v>
      </c>
      <c r="AC31">
        <f t="shared" si="0"/>
        <v>8.9634935515492771</v>
      </c>
      <c r="AD31">
        <f t="shared" si="1"/>
        <v>1009.6153191245049</v>
      </c>
      <c r="AE31">
        <f>'IDT-1'!C31</f>
        <v>0</v>
      </c>
      <c r="AF31" s="26"/>
      <c r="AG31">
        <f t="shared" si="2"/>
        <v>1009.6153191245049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14.110985277463195</v>
      </c>
      <c r="F32">
        <f>GT_Spot!Q32</f>
        <v>0</v>
      </c>
      <c r="G32">
        <f>PPCL_NG!Q32</f>
        <v>9.9600000000000009</v>
      </c>
      <c r="H32">
        <f>PPCL_Spot!Q32</f>
        <v>25.47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705.69059419247981</v>
      </c>
      <c r="P32" s="77">
        <v>0</v>
      </c>
      <c r="Q32" s="77">
        <v>9.65</v>
      </c>
      <c r="R32" s="80">
        <v>17.900000000000002</v>
      </c>
      <c r="S32" s="80">
        <v>0</v>
      </c>
      <c r="T32" s="78">
        <f>SUMPRODUCT(LTA!F32:AJ32,LTA!F$101:AJ$101,LTA!F$104:AJ$104)</f>
        <v>24.45</v>
      </c>
      <c r="U32" s="78">
        <f>SUMPRODUCT(LTA!F32:AJ32,LTA!F$102:AJ$102,LTA!F$104:AJ$104)</f>
        <v>139.9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-9</v>
      </c>
      <c r="AA32" s="117">
        <f>STOA!I32</f>
        <v>32.33</v>
      </c>
      <c r="AB32" s="117">
        <f>-STOA!O32</f>
        <v>0</v>
      </c>
      <c r="AC32">
        <f t="shared" si="0"/>
        <v>9.6267580607559999</v>
      </c>
      <c r="AD32">
        <f t="shared" si="1"/>
        <v>955.75482140918712</v>
      </c>
      <c r="AE32">
        <f>'IDT-1'!C32</f>
        <v>0</v>
      </c>
      <c r="AF32" s="26"/>
      <c r="AG32">
        <f t="shared" si="2"/>
        <v>955.75482140918712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6.6350527215730972</v>
      </c>
      <c r="F33">
        <f>GT_Spot!Q33</f>
        <v>0</v>
      </c>
      <c r="G33">
        <f>PPCL_NG!Q33</f>
        <v>9.9600000000000009</v>
      </c>
      <c r="H33">
        <f>PPCL_Spot!Q33</f>
        <v>14.838351294300633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711.90825616009761</v>
      </c>
      <c r="P33" s="77">
        <v>0</v>
      </c>
      <c r="Q33" s="77">
        <v>14.122539568345324</v>
      </c>
      <c r="R33" s="80">
        <v>17.900000000000002</v>
      </c>
      <c r="S33" s="80">
        <v>0</v>
      </c>
      <c r="T33" s="78">
        <f>SUMPRODUCT(LTA!F33:AJ33,LTA!F$101:AJ$101,LTA!F$104:AJ$104)</f>
        <v>34.78</v>
      </c>
      <c r="U33" s="78">
        <f>SUMPRODUCT(LTA!F33:AJ33,LTA!F$102:AJ$102,LTA!F$104:AJ$104)</f>
        <v>140.57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-24</v>
      </c>
      <c r="AA33" s="117">
        <f>STOA!I33</f>
        <v>32.729999999999997</v>
      </c>
      <c r="AB33" s="117">
        <f>-STOA!O33</f>
        <v>0</v>
      </c>
      <c r="AC33">
        <f t="shared" si="0"/>
        <v>9.6039440182826752</v>
      </c>
      <c r="AD33">
        <f t="shared" si="1"/>
        <v>1033.540255726034</v>
      </c>
      <c r="AE33">
        <f>'IDT-1'!C33</f>
        <v>0</v>
      </c>
      <c r="AF33" s="26"/>
      <c r="AG33">
        <f t="shared" si="2"/>
        <v>1033.540255726034</v>
      </c>
      <c r="AI33" s="75">
        <f>PXIL!I33</f>
        <v>0</v>
      </c>
      <c r="AJ33" s="75">
        <f>PXIL!O33</f>
        <v>0</v>
      </c>
      <c r="AK33" s="75">
        <f>RTM_IEX!I33</f>
        <v>33.78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6.451363236587512</v>
      </c>
      <c r="F34">
        <f>GT_Spot!Q34</f>
        <v>0</v>
      </c>
      <c r="G34">
        <f>PPCL_NG!Q34</f>
        <v>9.9600000000000009</v>
      </c>
      <c r="H34">
        <f>PPCL_Spot!Q34</f>
        <v>14.838351294300633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705.24330545815701</v>
      </c>
      <c r="P34" s="77">
        <v>0</v>
      </c>
      <c r="Q34" s="77">
        <v>14.122539568345324</v>
      </c>
      <c r="R34" s="80">
        <v>17.900000000000002</v>
      </c>
      <c r="S34" s="80">
        <v>0</v>
      </c>
      <c r="T34" s="78">
        <f>SUMPRODUCT(LTA!F34:AJ34,LTA!F$101:AJ$101,LTA!F$104:AJ$104)</f>
        <v>45.49</v>
      </c>
      <c r="U34" s="78">
        <f>SUMPRODUCT(LTA!F34:AJ34,LTA!F$102:AJ$102,LTA!F$104:AJ$104)</f>
        <v>140.4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-34</v>
      </c>
      <c r="AA34" s="117">
        <f>STOA!I34</f>
        <v>33.340000000000003</v>
      </c>
      <c r="AB34" s="117">
        <f>-STOA!O34</f>
        <v>0</v>
      </c>
      <c r="AC34">
        <f t="shared" si="0"/>
        <v>9.5220945350816297</v>
      </c>
      <c r="AD34">
        <f t="shared" si="1"/>
        <v>984.14346502230887</v>
      </c>
      <c r="AE34">
        <f>'IDT-1'!C34</f>
        <v>0</v>
      </c>
      <c r="AF34" s="26"/>
      <c r="AG34">
        <f t="shared" si="2"/>
        <v>984.14346502230887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6.451363236587512</v>
      </c>
      <c r="F35">
        <f>GT_Spot!Q35</f>
        <v>0</v>
      </c>
      <c r="G35">
        <f>PPCL_NG!Q35</f>
        <v>9.9600000000000009</v>
      </c>
      <c r="H35">
        <f>PPCL_Spot!Q35</f>
        <v>14.838351294300633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729.72638076675798</v>
      </c>
      <c r="P35" s="77">
        <v>0</v>
      </c>
      <c r="Q35" s="77">
        <v>22.11</v>
      </c>
      <c r="R35" s="80">
        <v>18.749999999999996</v>
      </c>
      <c r="S35" s="80">
        <v>0</v>
      </c>
      <c r="T35" s="78">
        <f>SUMPRODUCT(LTA!F35:AJ35,LTA!F$101:AJ$101,LTA!F$104:AJ$104)</f>
        <v>57.53</v>
      </c>
      <c r="U35" s="78">
        <f>SUMPRODUCT(LTA!F35:AJ35,LTA!F$102:AJ$102,LTA!F$104:AJ$104)</f>
        <v>140.32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-59</v>
      </c>
      <c r="AA35" s="117">
        <f>STOA!I35</f>
        <v>34.159999999999997</v>
      </c>
      <c r="AB35" s="117">
        <f>-STOA!O35</f>
        <v>0</v>
      </c>
      <c r="AC35">
        <f t="shared" si="0"/>
        <v>10.504857538538577</v>
      </c>
      <c r="AD35">
        <f t="shared" si="1"/>
        <v>964.26123775910764</v>
      </c>
      <c r="AE35">
        <f>'IDT-1'!C35</f>
        <v>0</v>
      </c>
      <c r="AF35" s="26"/>
      <c r="AG35">
        <f t="shared" si="2"/>
        <v>964.26123775910764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6.451363236587512</v>
      </c>
      <c r="F36">
        <f>GT_Spot!Q36</f>
        <v>0</v>
      </c>
      <c r="G36">
        <f>PPCL_NG!Q36</f>
        <v>9.9600000000000009</v>
      </c>
      <c r="H36">
        <f>PPCL_Spot!Q36</f>
        <v>14.838351294300633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729.93314083608288</v>
      </c>
      <c r="P36" s="77">
        <v>0</v>
      </c>
      <c r="Q36" s="77">
        <v>22.11</v>
      </c>
      <c r="R36" s="80">
        <v>18.749999999999996</v>
      </c>
      <c r="S36" s="80">
        <v>0</v>
      </c>
      <c r="T36" s="78">
        <f>SUMPRODUCT(LTA!F36:AJ36,LTA!F$101:AJ$101,LTA!F$104:AJ$104)</f>
        <v>69.12</v>
      </c>
      <c r="U36" s="78">
        <f>SUMPRODUCT(LTA!F36:AJ36,LTA!F$102:AJ$102,LTA!F$104:AJ$104)</f>
        <v>141.13999999999999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-79</v>
      </c>
      <c r="AA36" s="117">
        <f>STOA!I36</f>
        <v>35.01</v>
      </c>
      <c r="AB36" s="117">
        <f>-STOA!O36</f>
        <v>0</v>
      </c>
      <c r="AC36">
        <f t="shared" si="0"/>
        <v>10.800927577592542</v>
      </c>
      <c r="AD36">
        <f t="shared" si="1"/>
        <v>957.43192778937851</v>
      </c>
      <c r="AE36">
        <f>'IDT-1'!C36</f>
        <v>0</v>
      </c>
      <c r="AF36" s="26"/>
      <c r="AG36">
        <f t="shared" si="2"/>
        <v>957.43192778937851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-50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6.1876282615068892</v>
      </c>
      <c r="F37">
        <f>GT_Spot!Q37</f>
        <v>0</v>
      </c>
      <c r="G37">
        <f>PPCL_NG!Q37</f>
        <v>9.9600000000000009</v>
      </c>
      <c r="H37">
        <f>PPCL_Spot!Q37</f>
        <v>13.028552383068549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729.93444775671776</v>
      </c>
      <c r="P37" s="77">
        <v>0</v>
      </c>
      <c r="Q37" s="77">
        <v>22.11</v>
      </c>
      <c r="R37" s="80">
        <v>18.749999999999996</v>
      </c>
      <c r="S37" s="80">
        <v>0</v>
      </c>
      <c r="T37" s="78">
        <f>SUMPRODUCT(LTA!F37:AJ37,LTA!F$101:AJ$101,LTA!F$104:AJ$104)</f>
        <v>79.849999999999994</v>
      </c>
      <c r="U37" s="78">
        <f>SUMPRODUCT(LTA!F37:AJ37,LTA!F$102:AJ$102,LTA!F$104:AJ$104)</f>
        <v>141.05000000000001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-84</v>
      </c>
      <c r="AA37" s="117">
        <f>STOA!I37</f>
        <v>35.950000000000003</v>
      </c>
      <c r="AB37" s="117">
        <f>-STOA!O37</f>
        <v>0</v>
      </c>
      <c r="AC37">
        <f t="shared" si="0"/>
        <v>11.017767893127505</v>
      </c>
      <c r="AD37">
        <f t="shared" si="1"/>
        <v>951.7228605081657</v>
      </c>
      <c r="AE37">
        <f>'IDT-1'!C37</f>
        <v>0</v>
      </c>
      <c r="AF37" s="26"/>
      <c r="AG37">
        <f t="shared" si="2"/>
        <v>951.7228605081657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6.1876282615068892</v>
      </c>
      <c r="F38">
        <f>GT_Spot!Q38</f>
        <v>0</v>
      </c>
      <c r="G38">
        <f>PPCL_NG!Q38</f>
        <v>9.9600000000000009</v>
      </c>
      <c r="H38">
        <f>PPCL_Spot!Q38</f>
        <v>14.838351294300633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729.94098210592415</v>
      </c>
      <c r="P38" s="77">
        <v>0</v>
      </c>
      <c r="Q38" s="77">
        <v>22.11</v>
      </c>
      <c r="R38" s="80">
        <v>18.749999999999996</v>
      </c>
      <c r="S38" s="80">
        <v>0</v>
      </c>
      <c r="T38" s="78">
        <f>SUMPRODUCT(LTA!F38:AJ38,LTA!F$101:AJ$101,LTA!F$104:AJ$104)</f>
        <v>89.93</v>
      </c>
      <c r="U38" s="78">
        <f>SUMPRODUCT(LTA!F38:AJ38,LTA!F$102:AJ$102,LTA!F$104:AJ$104)</f>
        <v>140.80000000000001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-94</v>
      </c>
      <c r="AA38" s="117">
        <f>STOA!I38</f>
        <v>36.869999999999997</v>
      </c>
      <c r="AB38" s="117">
        <f>-STOA!O38</f>
        <v>0</v>
      </c>
      <c r="AC38">
        <f t="shared" si="0"/>
        <v>11.4390860890962</v>
      </c>
      <c r="AD38">
        <f t="shared" si="1"/>
        <v>928.86787557263528</v>
      </c>
      <c r="AE38">
        <f>'IDT-1'!C38</f>
        <v>0</v>
      </c>
      <c r="AF38" s="26"/>
      <c r="AG38">
        <f t="shared" si="2"/>
        <v>928.86787557263528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5.9521739130434783</v>
      </c>
      <c r="F39">
        <f>GT_Spot!Q39</f>
        <v>0</v>
      </c>
      <c r="G39">
        <f>PPCL_NG!Q39</f>
        <v>9.9600000000000009</v>
      </c>
      <c r="H39">
        <f>PPCL_Spot!Q39</f>
        <v>14.506703022040448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722.44125610508127</v>
      </c>
      <c r="P39" s="77">
        <v>0</v>
      </c>
      <c r="Q39" s="77">
        <v>22.11</v>
      </c>
      <c r="R39" s="80">
        <v>18.749999999999996</v>
      </c>
      <c r="S39" s="80">
        <v>0</v>
      </c>
      <c r="T39" s="78">
        <f>SUMPRODUCT(LTA!F39:AJ39,LTA!F$101:AJ$101,LTA!F$104:AJ$104)</f>
        <v>100.14</v>
      </c>
      <c r="U39" s="78">
        <f>SUMPRODUCT(LTA!F39:AJ39,LTA!F$102:AJ$102,LTA!F$104:AJ$104)</f>
        <v>141.22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-94</v>
      </c>
      <c r="AA39" s="117">
        <f>STOA!I39</f>
        <v>37.75</v>
      </c>
      <c r="AB39" s="117">
        <f>-STOA!O39</f>
        <v>0</v>
      </c>
      <c r="AC39">
        <f t="shared" si="0"/>
        <v>11.247432809171531</v>
      </c>
      <c r="AD39">
        <f t="shared" si="1"/>
        <v>957.50270023099358</v>
      </c>
      <c r="AE39">
        <f>'IDT-1'!C39</f>
        <v>0</v>
      </c>
      <c r="AF39" s="26"/>
      <c r="AG39">
        <f t="shared" si="2"/>
        <v>957.50270023099358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5.9521739130434783</v>
      </c>
      <c r="F40">
        <f>GT_Spot!Q40</f>
        <v>0</v>
      </c>
      <c r="G40">
        <f>PPCL_NG!Q40</f>
        <v>9.9600000000000009</v>
      </c>
      <c r="H40">
        <f>PPCL_Spot!Q40</f>
        <v>14.506703022040448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722.59808404158912</v>
      </c>
      <c r="P40" s="77">
        <v>0</v>
      </c>
      <c r="Q40" s="77">
        <v>22.11</v>
      </c>
      <c r="R40" s="80">
        <v>18.749999999999996</v>
      </c>
      <c r="S40" s="80">
        <v>0</v>
      </c>
      <c r="T40" s="78">
        <f>SUMPRODUCT(LTA!F40:AJ40,LTA!F$101:AJ$101,LTA!F$104:AJ$104)</f>
        <v>110.97000000000001</v>
      </c>
      <c r="U40" s="78">
        <f>SUMPRODUCT(LTA!F40:AJ40,LTA!F$102:AJ$102,LTA!F$104:AJ$104)</f>
        <v>141.34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-84</v>
      </c>
      <c r="AA40" s="117">
        <f>STOA!I40</f>
        <v>38.58</v>
      </c>
      <c r="AB40" s="117">
        <f>-STOA!O40</f>
        <v>0</v>
      </c>
      <c r="AC40">
        <f t="shared" si="0"/>
        <v>11.174914344568895</v>
      </c>
      <c r="AD40">
        <f t="shared" si="1"/>
        <v>989.51204663210399</v>
      </c>
      <c r="AE40">
        <f>'IDT-1'!C40</f>
        <v>0</v>
      </c>
      <c r="AF40" s="26"/>
      <c r="AG40">
        <f t="shared" si="2"/>
        <v>989.51204663210399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5.7008152173913027</v>
      </c>
      <c r="F41">
        <f>GT_Spot!Q41</f>
        <v>0</v>
      </c>
      <c r="G41">
        <f>PPCL_NG!Q41</f>
        <v>9.9600000000000009</v>
      </c>
      <c r="H41">
        <f>PPCL_Spot!Q41</f>
        <v>14.506703022040448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722.13657180360497</v>
      </c>
      <c r="P41" s="77">
        <v>0</v>
      </c>
      <c r="Q41" s="77">
        <v>22.11</v>
      </c>
      <c r="R41" s="80">
        <v>18.749999999999996</v>
      </c>
      <c r="S41" s="80">
        <v>0</v>
      </c>
      <c r="T41" s="78">
        <f>SUMPRODUCT(LTA!F41:AJ41,LTA!F$101:AJ$101,LTA!F$104:AJ$104)</f>
        <v>119.94</v>
      </c>
      <c r="U41" s="78">
        <f>SUMPRODUCT(LTA!F41:AJ41,LTA!F$102:AJ$102,LTA!F$104:AJ$104)</f>
        <v>141.53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-79</v>
      </c>
      <c r="AA41" s="117">
        <f>STOA!I41</f>
        <v>39.36</v>
      </c>
      <c r="AB41" s="117">
        <f>-STOA!O41</f>
        <v>0</v>
      </c>
      <c r="AC41">
        <f t="shared" si="0"/>
        <v>11.300503717963872</v>
      </c>
      <c r="AD41">
        <f t="shared" si="1"/>
        <v>993.61358632507267</v>
      </c>
      <c r="AE41">
        <f>'IDT-1'!C41</f>
        <v>0</v>
      </c>
      <c r="AF41" s="26"/>
      <c r="AG41">
        <f t="shared" si="2"/>
        <v>993.61358632507267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5.7008152173913027</v>
      </c>
      <c r="F42">
        <f>GT_Spot!Q42</f>
        <v>0</v>
      </c>
      <c r="G42">
        <f>PPCL_NG!Q42</f>
        <v>9.9600000000000009</v>
      </c>
      <c r="H42">
        <f>PPCL_Spot!Q42</f>
        <v>14.506703022040448</v>
      </c>
      <c r="I42">
        <f>Bawana_NG!Q42</f>
        <v>49.919999999999995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721.81115415281124</v>
      </c>
      <c r="P42" s="77">
        <v>0</v>
      </c>
      <c r="Q42" s="77">
        <v>22.11</v>
      </c>
      <c r="R42" s="80">
        <v>18.749999999999996</v>
      </c>
      <c r="S42" s="80">
        <v>0</v>
      </c>
      <c r="T42" s="78">
        <f>SUMPRODUCT(LTA!F42:AJ42,LTA!F$101:AJ$101,LTA!F$104:AJ$104)</f>
        <v>128.12</v>
      </c>
      <c r="U42" s="78">
        <f>SUMPRODUCT(LTA!F42:AJ42,LTA!F$102:AJ$102,LTA!F$104:AJ$104)</f>
        <v>141.67000000000002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-74</v>
      </c>
      <c r="AA42" s="117">
        <f>STOA!I42</f>
        <v>40.14</v>
      </c>
      <c r="AB42" s="117">
        <f>-STOA!O42</f>
        <v>0</v>
      </c>
      <c r="AC42">
        <f t="shared" si="0"/>
        <v>11.599673230691774</v>
      </c>
      <c r="AD42">
        <f t="shared" si="1"/>
        <v>977.08899916155144</v>
      </c>
      <c r="AE42">
        <f>'IDT-1'!C42</f>
        <v>0</v>
      </c>
      <c r="AF42" s="26"/>
      <c r="AG42">
        <f t="shared" si="2"/>
        <v>977.08899916155144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-90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5.7008152173913027</v>
      </c>
      <c r="F43">
        <f>GT_Spot!Q43</f>
        <v>0</v>
      </c>
      <c r="G43">
        <f>PPCL_NG!Q43</f>
        <v>9.9600000000000009</v>
      </c>
      <c r="H43">
        <f>PPCL_Spot!Q43</f>
        <v>12.738552437223044</v>
      </c>
      <c r="I43">
        <f>Bawana_NG!Q43</f>
        <v>49.919999999999995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716.97614274081127</v>
      </c>
      <c r="P43" s="77">
        <v>0</v>
      </c>
      <c r="Q43" s="77">
        <v>22.11</v>
      </c>
      <c r="R43" s="80">
        <v>18.749999999999996</v>
      </c>
      <c r="S43" s="80">
        <v>0</v>
      </c>
      <c r="T43" s="78">
        <f>SUMPRODUCT(LTA!F43:AJ43,LTA!F$101:AJ$101,LTA!F$104:AJ$104)</f>
        <v>135.75</v>
      </c>
      <c r="U43" s="78">
        <f>SUMPRODUCT(LTA!F43:AJ43,LTA!F$102:AJ$102,LTA!F$104:AJ$104)</f>
        <v>141.96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-63</v>
      </c>
      <c r="AA43" s="117">
        <f>STOA!I43</f>
        <v>40.76</v>
      </c>
      <c r="AB43" s="117">
        <f>-STOA!O43</f>
        <v>0</v>
      </c>
      <c r="AC43">
        <f t="shared" si="0"/>
        <v>11.474667364764652</v>
      </c>
      <c r="AD43">
        <f t="shared" si="1"/>
        <v>995.15084303066101</v>
      </c>
      <c r="AE43">
        <f>'IDT-1'!C43</f>
        <v>0</v>
      </c>
      <c r="AF43" s="26"/>
      <c r="AG43">
        <f t="shared" si="2"/>
        <v>995.15084303066101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5.7008152173913027</v>
      </c>
      <c r="F44">
        <f>GT_Spot!Q44</f>
        <v>0</v>
      </c>
      <c r="G44">
        <f>PPCL_NG!Q44</f>
        <v>9.9600000000000009</v>
      </c>
      <c r="H44">
        <f>PPCL_Spot!Q44</f>
        <v>14.506703022040448</v>
      </c>
      <c r="I44">
        <f>Bawana_NG!Q44</f>
        <v>49.919999999999995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716.70551310681117</v>
      </c>
      <c r="P44" s="77">
        <v>0</v>
      </c>
      <c r="Q44" s="77">
        <v>22.11</v>
      </c>
      <c r="R44" s="80">
        <v>18.749999999999996</v>
      </c>
      <c r="S44" s="80">
        <v>0</v>
      </c>
      <c r="T44" s="78">
        <f>SUMPRODUCT(LTA!F44:AJ44,LTA!F$101:AJ$101,LTA!F$104:AJ$104)</f>
        <v>141.61000000000001</v>
      </c>
      <c r="U44" s="78">
        <f>SUMPRODUCT(LTA!F44:AJ44,LTA!F$102:AJ$102,LTA!F$104:AJ$104)</f>
        <v>141.12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-64</v>
      </c>
      <c r="AA44" s="117">
        <f>STOA!I44</f>
        <v>41.46</v>
      </c>
      <c r="AB44" s="117">
        <f>-STOA!O44</f>
        <v>0</v>
      </c>
      <c r="AC44">
        <f t="shared" si="0"/>
        <v>11.547059676654044</v>
      </c>
      <c r="AD44">
        <f t="shared" si="1"/>
        <v>1001.2959716695891</v>
      </c>
      <c r="AE44">
        <f>'IDT-1'!C44</f>
        <v>0</v>
      </c>
      <c r="AF44" s="26"/>
      <c r="AG44">
        <f t="shared" si="2"/>
        <v>1001.2959716695891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5.5256609642301706</v>
      </c>
      <c r="F45">
        <f>GT_Spot!Q45</f>
        <v>0</v>
      </c>
      <c r="G45">
        <f>PPCL_NG!Q45</f>
        <v>9.9600000000000009</v>
      </c>
      <c r="H45">
        <f>PPCL_Spot!Q45</f>
        <v>14.506703022040448</v>
      </c>
      <c r="I45">
        <f>Bawana_NG!Q45</f>
        <v>49.919999999999995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716.7133686405889</v>
      </c>
      <c r="P45" s="77">
        <v>0</v>
      </c>
      <c r="Q45" s="77">
        <v>22.109999999999996</v>
      </c>
      <c r="R45" s="80">
        <v>18.749999999999996</v>
      </c>
      <c r="S45" s="80">
        <v>0</v>
      </c>
      <c r="T45" s="78">
        <f>SUMPRODUCT(LTA!F45:AJ45,LTA!F$101:AJ$101,LTA!F$104:AJ$104)</f>
        <v>145.13000000000002</v>
      </c>
      <c r="U45" s="78">
        <f>SUMPRODUCT(LTA!F45:AJ45,LTA!F$102:AJ$102,LTA!F$104:AJ$104)</f>
        <v>141.43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-64</v>
      </c>
      <c r="AA45" s="117">
        <f>STOA!I45</f>
        <v>42.08</v>
      </c>
      <c r="AB45" s="117">
        <f>-STOA!O45</f>
        <v>0</v>
      </c>
      <c r="AC45">
        <f t="shared" si="0"/>
        <v>11.629138085534443</v>
      </c>
      <c r="AD45">
        <f t="shared" si="1"/>
        <v>1000.496594541325</v>
      </c>
      <c r="AE45">
        <f>'IDT-1'!C45</f>
        <v>0</v>
      </c>
      <c r="AF45" s="26"/>
      <c r="AG45">
        <f t="shared" si="2"/>
        <v>1000.496594541325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-90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5.2761356565027997</v>
      </c>
      <c r="F46">
        <f>GT_Spot!Q46</f>
        <v>0</v>
      </c>
      <c r="G46">
        <f>PPCL_NG!Q46</f>
        <v>9.9600000000000009</v>
      </c>
      <c r="H46">
        <f>PPCL_Spot!Q46</f>
        <v>14.506703022040448</v>
      </c>
      <c r="I46">
        <f>Bawana_NG!Q46</f>
        <v>49.919999999999995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716.7133686405889</v>
      </c>
      <c r="P46" s="77">
        <v>0</v>
      </c>
      <c r="Q46" s="77">
        <v>22.109999999999996</v>
      </c>
      <c r="R46" s="80">
        <v>18.749999999999996</v>
      </c>
      <c r="S46" s="80">
        <v>0</v>
      </c>
      <c r="T46" s="78">
        <f>SUMPRODUCT(LTA!F46:AJ46,LTA!F$101:AJ$101,LTA!F$104:AJ$104)</f>
        <v>148.34</v>
      </c>
      <c r="U46" s="78">
        <f>SUMPRODUCT(LTA!F46:AJ46,LTA!F$102:AJ$102,LTA!F$104:AJ$104)</f>
        <v>141.71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-54</v>
      </c>
      <c r="AA46" s="117">
        <f>STOA!I46</f>
        <v>42.59</v>
      </c>
      <c r="AB46" s="117">
        <f>-STOA!O46</f>
        <v>0</v>
      </c>
      <c r="AC46">
        <f t="shared" si="0"/>
        <v>11.573360987604488</v>
      </c>
      <c r="AD46">
        <f t="shared" si="1"/>
        <v>1014.3028463315277</v>
      </c>
      <c r="AE46">
        <f>'IDT-1'!C46</f>
        <v>0</v>
      </c>
      <c r="AF46" s="26"/>
      <c r="AG46">
        <f t="shared" si="2"/>
        <v>1014.3028463315277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-90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5.0666666666666673</v>
      </c>
      <c r="F47">
        <f>GT_Spot!Q47</f>
        <v>0</v>
      </c>
      <c r="G47">
        <f>PPCL_NG!Q47</f>
        <v>9.9600000000000009</v>
      </c>
      <c r="H47">
        <f>PPCL_Spot!Q47</f>
        <v>13.52</v>
      </c>
      <c r="I47">
        <f>Bawana_NG!Q47</f>
        <v>49.919999999999995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716.33496209122825</v>
      </c>
      <c r="P47" s="77">
        <v>0</v>
      </c>
      <c r="Q47" s="77">
        <v>22.109999999999996</v>
      </c>
      <c r="R47" s="80">
        <v>18.749999999999996</v>
      </c>
      <c r="S47" s="80">
        <v>0</v>
      </c>
      <c r="T47" s="78">
        <f>SUMPRODUCT(LTA!F47:AJ47,LTA!F$101:AJ$101,LTA!F$104:AJ$104)</f>
        <v>150.77000000000001</v>
      </c>
      <c r="U47" s="78">
        <f>SUMPRODUCT(LTA!F47:AJ47,LTA!F$102:AJ$102,LTA!F$104:AJ$104)</f>
        <v>142.19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-33</v>
      </c>
      <c r="AA47" s="117">
        <f>STOA!I47</f>
        <v>43.05</v>
      </c>
      <c r="AB47" s="117">
        <f>-STOA!O47</f>
        <v>0</v>
      </c>
      <c r="AC47">
        <f t="shared" si="0"/>
        <v>11.225157467855595</v>
      </c>
      <c r="AD47">
        <f t="shared" si="1"/>
        <v>1057.4464712900394</v>
      </c>
      <c r="AE47">
        <f>'IDT-1'!C47</f>
        <v>0</v>
      </c>
      <c r="AF47" s="26"/>
      <c r="AG47">
        <f t="shared" si="2"/>
        <v>1057.4464712900394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11.465800865800867</v>
      </c>
      <c r="F48">
        <f>GT_Spot!Q48</f>
        <v>0</v>
      </c>
      <c r="G48">
        <f>PPCL_NG!Q48</f>
        <v>9.9600000000000009</v>
      </c>
      <c r="H48">
        <f>PPCL_Spot!Q48</f>
        <v>29.346587606092314</v>
      </c>
      <c r="I48">
        <f>Bawana_NG!Q48</f>
        <v>49.919999999999995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716.33496209122825</v>
      </c>
      <c r="P48" s="77">
        <v>0</v>
      </c>
      <c r="Q48" s="77">
        <v>22.109999999999996</v>
      </c>
      <c r="R48" s="80">
        <v>18.749999999999996</v>
      </c>
      <c r="S48" s="80">
        <v>0</v>
      </c>
      <c r="T48" s="78">
        <f>SUMPRODUCT(LTA!F48:AJ48,LTA!F$101:AJ$101,LTA!F$104:AJ$104)</f>
        <v>152.12</v>
      </c>
      <c r="U48" s="78">
        <f>SUMPRODUCT(LTA!F48:AJ48,LTA!F$102:AJ$102,LTA!F$104:AJ$104)</f>
        <v>141.59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-18</v>
      </c>
      <c r="AA48" s="117">
        <f>STOA!I48</f>
        <v>43.34</v>
      </c>
      <c r="AB48" s="117">
        <f>-STOA!O48</f>
        <v>0</v>
      </c>
      <c r="AC48">
        <f t="shared" si="0"/>
        <v>11.296723906908657</v>
      </c>
      <c r="AD48">
        <f t="shared" si="1"/>
        <v>1095.6406266562126</v>
      </c>
      <c r="AE48">
        <f>'IDT-1'!C48</f>
        <v>0</v>
      </c>
      <c r="AF48" s="26"/>
      <c r="AG48">
        <f t="shared" si="2"/>
        <v>1095.6406266562126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5.0666666666666673</v>
      </c>
      <c r="F49">
        <f>GT_Spot!Q49</f>
        <v>0</v>
      </c>
      <c r="G49">
        <f>PPCL_NG!Q49</f>
        <v>9.9600000000000009</v>
      </c>
      <c r="H49">
        <f>PPCL_Spot!Q49</f>
        <v>13.52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688.58809835938598</v>
      </c>
      <c r="P49" s="77">
        <v>0</v>
      </c>
      <c r="Q49" s="77">
        <v>22.11</v>
      </c>
      <c r="R49" s="80">
        <v>18.749999999999996</v>
      </c>
      <c r="S49" s="80">
        <v>0</v>
      </c>
      <c r="T49" s="78">
        <f>SUMPRODUCT(LTA!F49:AJ49,LTA!F$101:AJ$101,LTA!F$104:AJ$104)</f>
        <v>154.5</v>
      </c>
      <c r="U49" s="78">
        <f>SUMPRODUCT(LTA!F49:AJ49,LTA!F$102:AJ$102,LTA!F$104:AJ$104)</f>
        <v>141.94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-24</v>
      </c>
      <c r="AA49" s="117">
        <f>STOA!I49</f>
        <v>43.56</v>
      </c>
      <c r="AB49" s="117">
        <f>-STOA!O49</f>
        <v>0</v>
      </c>
      <c r="AC49">
        <f t="shared" si="0"/>
        <v>10.447896905594883</v>
      </c>
      <c r="AD49">
        <f t="shared" si="1"/>
        <v>1098.4668681204578</v>
      </c>
      <c r="AE49">
        <f>'IDT-1'!C49</f>
        <v>0</v>
      </c>
      <c r="AF49" s="26"/>
      <c r="AG49">
        <f t="shared" si="2"/>
        <v>1098.4668681204578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5.0666666666666673</v>
      </c>
      <c r="F50">
        <f>GT_Spot!Q50</f>
        <v>0</v>
      </c>
      <c r="G50">
        <f>PPCL_NG!Q50</f>
        <v>9.9600000000000009</v>
      </c>
      <c r="H50">
        <f>PPCL_Spot!Q50</f>
        <v>13.52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685.35988490007401</v>
      </c>
      <c r="P50" s="77">
        <v>0</v>
      </c>
      <c r="Q50" s="77">
        <v>22.11</v>
      </c>
      <c r="R50" s="80">
        <v>18.749999999999996</v>
      </c>
      <c r="S50" s="80">
        <v>0</v>
      </c>
      <c r="T50" s="78">
        <f>SUMPRODUCT(LTA!F50:AJ50,LTA!F$101:AJ$101,LTA!F$104:AJ$104)</f>
        <v>154.63</v>
      </c>
      <c r="U50" s="78">
        <f>SUMPRODUCT(LTA!F50:AJ50,LTA!F$102:AJ$102,LTA!F$104:AJ$104)</f>
        <v>141.35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</v>
      </c>
      <c r="AA50" s="117">
        <f>STOA!I50</f>
        <v>43.769999999999996</v>
      </c>
      <c r="AB50" s="117">
        <f>-STOA!O50</f>
        <v>0</v>
      </c>
      <c r="AC50">
        <f t="shared" si="0"/>
        <v>10.284116714320007</v>
      </c>
      <c r="AD50">
        <f t="shared" si="1"/>
        <v>1110.1524348524208</v>
      </c>
      <c r="AE50">
        <f>'IDT-1'!C50</f>
        <v>0</v>
      </c>
      <c r="AF50" s="26"/>
      <c r="AG50">
        <f t="shared" si="2"/>
        <v>1110.1524348524208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5.0666666666666673</v>
      </c>
      <c r="F51">
        <f>GT_Spot!Q51</f>
        <v>0</v>
      </c>
      <c r="G51">
        <f>PPCL_NG!Q51</f>
        <v>9.9600000000000009</v>
      </c>
      <c r="H51">
        <f>PPCL_Spot!Q51</f>
        <v>12.95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680.76263318711881</v>
      </c>
      <c r="P51" s="77">
        <v>0</v>
      </c>
      <c r="Q51" s="77">
        <v>22.11</v>
      </c>
      <c r="R51" s="80">
        <v>18.749999999999996</v>
      </c>
      <c r="S51" s="80">
        <v>0</v>
      </c>
      <c r="T51" s="78">
        <f>SUMPRODUCT(LTA!F51:AJ51,LTA!F$101:AJ$101,LTA!F$104:AJ$104)</f>
        <v>155.66999999999999</v>
      </c>
      <c r="U51" s="78">
        <f>SUMPRODUCT(LTA!F51:AJ51,LTA!F$102:AJ$102,LTA!F$104:AJ$104)</f>
        <v>141.97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43.85</v>
      </c>
      <c r="AB51" s="117">
        <f>-STOA!O51</f>
        <v>0</v>
      </c>
      <c r="AC51">
        <f t="shared" si="0"/>
        <v>10.040881838713311</v>
      </c>
      <c r="AD51">
        <f t="shared" si="1"/>
        <v>1130.9684180150718</v>
      </c>
      <c r="AE51">
        <f>'IDT-1'!C51</f>
        <v>0</v>
      </c>
      <c r="AF51" s="26"/>
      <c r="AG51">
        <f t="shared" si="2"/>
        <v>1130.9684180150718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5.0666666666666673</v>
      </c>
      <c r="F52">
        <f>GT_Spot!Q52</f>
        <v>0</v>
      </c>
      <c r="G52">
        <f>PPCL_NG!Q52</f>
        <v>9.9600000000000009</v>
      </c>
      <c r="H52">
        <f>PPCL_Spot!Q52</f>
        <v>12.95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680.76232101993037</v>
      </c>
      <c r="P52" s="77">
        <v>0</v>
      </c>
      <c r="Q52" s="77">
        <v>22.11</v>
      </c>
      <c r="R52" s="80">
        <v>18.749999999999996</v>
      </c>
      <c r="S52" s="80">
        <v>0</v>
      </c>
      <c r="T52" s="78">
        <f>SUMPRODUCT(LTA!F52:AJ52,LTA!F$101:AJ$101,LTA!F$104:AJ$104)</f>
        <v>154.65</v>
      </c>
      <c r="U52" s="78">
        <f>SUMPRODUCT(LTA!F52:AJ52,LTA!F$102:AJ$102,LTA!F$104:AJ$104)</f>
        <v>142.21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44.06</v>
      </c>
      <c r="AB52" s="117">
        <f>-STOA!O52</f>
        <v>0</v>
      </c>
      <c r="AC52">
        <f t="shared" si="0"/>
        <v>10.035863091642053</v>
      </c>
      <c r="AD52">
        <f t="shared" si="1"/>
        <v>1130.4031245949548</v>
      </c>
      <c r="AE52">
        <f>'IDT-1'!C52</f>
        <v>0</v>
      </c>
      <c r="AF52" s="26"/>
      <c r="AG52">
        <f t="shared" si="2"/>
        <v>1130.4031245949548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5.0666666666666673</v>
      </c>
      <c r="F53">
        <f>GT_Spot!Q53</f>
        <v>0</v>
      </c>
      <c r="G53">
        <f>PPCL_NG!Q53</f>
        <v>9.9600000000000009</v>
      </c>
      <c r="H53">
        <f>PPCL_Spot!Q53</f>
        <v>12.95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680.76242397645058</v>
      </c>
      <c r="P53" s="77">
        <v>0</v>
      </c>
      <c r="Q53" s="77">
        <v>22.11</v>
      </c>
      <c r="R53" s="80">
        <v>18.749999999999996</v>
      </c>
      <c r="S53" s="80">
        <v>0</v>
      </c>
      <c r="T53" s="78">
        <f>SUMPRODUCT(LTA!F53:AJ53,LTA!F$101:AJ$101,LTA!F$104:AJ$104)</f>
        <v>154.97</v>
      </c>
      <c r="U53" s="78">
        <f>SUMPRODUCT(LTA!F53:AJ53,LTA!F$102:AJ$102,LTA!F$104:AJ$104)</f>
        <v>143.49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44.22</v>
      </c>
      <c r="AB53" s="117">
        <f>-STOA!O53</f>
        <v>0</v>
      </c>
      <c r="AC53">
        <f t="shared" si="0"/>
        <v>10.051351997659431</v>
      </c>
      <c r="AD53">
        <f t="shared" si="1"/>
        <v>1132.1477386454578</v>
      </c>
      <c r="AE53">
        <f>'IDT-1'!C53</f>
        <v>0</v>
      </c>
      <c r="AF53" s="26"/>
      <c r="AG53">
        <f t="shared" si="2"/>
        <v>1132.1477386454578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11.465800865800867</v>
      </c>
      <c r="F54">
        <f>GT_Spot!Q54</f>
        <v>0</v>
      </c>
      <c r="G54">
        <f>PPCL_NG!Q54</f>
        <v>9.9600000000000009</v>
      </c>
      <c r="H54">
        <f>PPCL_Spot!Q54</f>
        <v>28.666587311034402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680.76247188240222</v>
      </c>
      <c r="P54" s="77">
        <v>0</v>
      </c>
      <c r="Q54" s="77">
        <v>22.11</v>
      </c>
      <c r="R54" s="80">
        <v>18.749999999999996</v>
      </c>
      <c r="S54" s="80">
        <v>0</v>
      </c>
      <c r="T54" s="78">
        <f>SUMPRODUCT(LTA!F54:AJ54,LTA!F$101:AJ$101,LTA!F$104:AJ$104)</f>
        <v>155.29000000000002</v>
      </c>
      <c r="U54" s="78">
        <f>SUMPRODUCT(LTA!F54:AJ54,LTA!F$102:AJ$102,LTA!F$104:AJ$104)</f>
        <v>143.66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44.33</v>
      </c>
      <c r="AB54" s="117">
        <f>-STOA!O54</f>
        <v>0</v>
      </c>
      <c r="AC54">
        <f t="shared" si="0"/>
        <v>10.463594768521292</v>
      </c>
      <c r="AD54">
        <f t="shared" si="1"/>
        <v>1178.5812652907164</v>
      </c>
      <c r="AE54">
        <f>'IDT-1'!C54</f>
        <v>0</v>
      </c>
      <c r="AF54" s="26"/>
      <c r="AG54">
        <f t="shared" si="2"/>
        <v>1178.5812652907164</v>
      </c>
      <c r="AI54" s="75">
        <f>PXIL!I54</f>
        <v>0</v>
      </c>
      <c r="AJ54" s="75">
        <f>PXIL!O54</f>
        <v>0</v>
      </c>
      <c r="AK54" s="75">
        <f>RTM_IEX!I54</f>
        <v>24.13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4.7363947696139466</v>
      </c>
      <c r="F55">
        <f>GT_Spot!Q55</f>
        <v>0</v>
      </c>
      <c r="G55">
        <f>PPCL_NG!Q55</f>
        <v>9.9600000000000009</v>
      </c>
      <c r="H55">
        <f>PPCL_Spot!Q55</f>
        <v>13.846703165912876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680.76226560512941</v>
      </c>
      <c r="P55" s="77">
        <v>0</v>
      </c>
      <c r="Q55" s="77">
        <v>22.11</v>
      </c>
      <c r="R55" s="80">
        <v>18.749999999999996</v>
      </c>
      <c r="S55" s="80">
        <v>0</v>
      </c>
      <c r="T55" s="78">
        <f>SUMPRODUCT(LTA!F55:AJ55,LTA!F$101:AJ$101,LTA!F$104:AJ$104)</f>
        <v>155.69</v>
      </c>
      <c r="U55" s="78">
        <f>SUMPRODUCT(LTA!F55:AJ55,LTA!F$102:AJ$102,LTA!F$104:AJ$104)</f>
        <v>143.66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44.32</v>
      </c>
      <c r="AB55" s="117">
        <f>-STOA!O55</f>
        <v>0</v>
      </c>
      <c r="AC55">
        <f t="shared" si="0"/>
        <v>10.153828474379727</v>
      </c>
      <c r="AD55">
        <f t="shared" si="1"/>
        <v>1123.6015350662765</v>
      </c>
      <c r="AE55">
        <f>'IDT-1'!C55</f>
        <v>0</v>
      </c>
      <c r="AF55" s="26"/>
      <c r="AG55">
        <f t="shared" si="2"/>
        <v>1123.6015350662765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4.7363947696139466</v>
      </c>
      <c r="F56">
        <f>GT_Spot!Q56</f>
        <v>0</v>
      </c>
      <c r="G56">
        <f>PPCL_NG!Q56</f>
        <v>9.9600000000000009</v>
      </c>
      <c r="H56">
        <f>PPCL_Spot!Q56</f>
        <v>13.846703165912876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703.73513157226068</v>
      </c>
      <c r="P56" s="77">
        <v>0</v>
      </c>
      <c r="Q56" s="77">
        <v>22.11</v>
      </c>
      <c r="R56" s="80">
        <v>18.749999999999996</v>
      </c>
      <c r="S56" s="80">
        <v>0</v>
      </c>
      <c r="T56" s="78">
        <f>SUMPRODUCT(LTA!F56:AJ56,LTA!F$101:AJ$101,LTA!F$104:AJ$104)</f>
        <v>153.76</v>
      </c>
      <c r="U56" s="78">
        <f>SUMPRODUCT(LTA!F56:AJ56,LTA!F$102:AJ$102,LTA!F$104:AJ$104)</f>
        <v>143.66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44.21</v>
      </c>
      <c r="AB56" s="117">
        <f>-STOA!O56</f>
        <v>0</v>
      </c>
      <c r="AC56">
        <f t="shared" si="0"/>
        <v>10.382428332501462</v>
      </c>
      <c r="AD56">
        <f t="shared" si="1"/>
        <v>1139.3058011752862</v>
      </c>
      <c r="AE56">
        <f>'IDT-1'!C56</f>
        <v>0</v>
      </c>
      <c r="AF56" s="26"/>
      <c r="AG56">
        <f t="shared" si="2"/>
        <v>1139.3058011752862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4.7363947696139466</v>
      </c>
      <c r="F57">
        <f>GT_Spot!Q57</f>
        <v>0</v>
      </c>
      <c r="G57">
        <f>PPCL_NG!Q57</f>
        <v>9.9600000000000009</v>
      </c>
      <c r="H57">
        <f>PPCL_Spot!Q57</f>
        <v>13.846703165912876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734.95088536994376</v>
      </c>
      <c r="P57" s="77">
        <v>0</v>
      </c>
      <c r="Q57" s="77">
        <v>22.11</v>
      </c>
      <c r="R57" s="80">
        <v>18.749999999999996</v>
      </c>
      <c r="S57" s="80">
        <v>0</v>
      </c>
      <c r="T57" s="78">
        <f>SUMPRODUCT(LTA!F57:AJ57,LTA!F$101:AJ$101,LTA!F$104:AJ$104)</f>
        <v>153.82</v>
      </c>
      <c r="U57" s="78">
        <f>SUMPRODUCT(LTA!F57:AJ57,LTA!F$102:AJ$102,LTA!F$104:AJ$104)</f>
        <v>143.56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44.03</v>
      </c>
      <c r="AB57" s="117">
        <f>-STOA!O57</f>
        <v>0</v>
      </c>
      <c r="AC57">
        <f t="shared" si="0"/>
        <v>10.52201905308814</v>
      </c>
      <c r="AD57">
        <f t="shared" si="1"/>
        <v>1185.1619642523824</v>
      </c>
      <c r="AE57">
        <f>'IDT-1'!C57</f>
        <v>0</v>
      </c>
      <c r="AF57" s="26"/>
      <c r="AG57">
        <f t="shared" si="2"/>
        <v>1185.1619642523824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4.7363947696139466</v>
      </c>
      <c r="F58">
        <f>GT_Spot!Q58</f>
        <v>0</v>
      </c>
      <c r="G58">
        <f>PPCL_NG!Q58</f>
        <v>9.9600000000000009</v>
      </c>
      <c r="H58">
        <f>PPCL_Spot!Q58</f>
        <v>13.846703165912876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764.95403996931759</v>
      </c>
      <c r="P58" s="77">
        <v>0</v>
      </c>
      <c r="Q58" s="77">
        <v>22.11</v>
      </c>
      <c r="R58" s="80">
        <v>18.749999999999996</v>
      </c>
      <c r="S58" s="80">
        <v>0</v>
      </c>
      <c r="T58" s="78">
        <f>SUMPRODUCT(LTA!F58:AJ58,LTA!F$101:AJ$101,LTA!F$104:AJ$104)</f>
        <v>152.55000000000001</v>
      </c>
      <c r="U58" s="78">
        <f>SUMPRODUCT(LTA!F58:AJ58,LTA!F$102:AJ$102,LTA!F$104:AJ$104)</f>
        <v>143.53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43.8</v>
      </c>
      <c r="AB58" s="117">
        <f>-STOA!O58</f>
        <v>0</v>
      </c>
      <c r="AC58">
        <f t="shared" si="0"/>
        <v>10.77258281356263</v>
      </c>
      <c r="AD58">
        <f t="shared" si="1"/>
        <v>1213.3845550912818</v>
      </c>
      <c r="AE58">
        <f>'IDT-1'!C58</f>
        <v>0</v>
      </c>
      <c r="AF58" s="26"/>
      <c r="AG58">
        <f t="shared" si="2"/>
        <v>1213.3845550912818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10.99319306930693</v>
      </c>
      <c r="F59">
        <f>GT_Spot!Q59</f>
        <v>0</v>
      </c>
      <c r="G59">
        <f>PPCL_NG!Q59</f>
        <v>9.9600000000000009</v>
      </c>
      <c r="H59">
        <f>PPCL_Spot!Q59</f>
        <v>20.79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793.83401252507701</v>
      </c>
      <c r="P59" s="77">
        <v>0</v>
      </c>
      <c r="Q59" s="77">
        <v>22.11</v>
      </c>
      <c r="R59" s="80">
        <v>18.749999999999996</v>
      </c>
      <c r="S59" s="80">
        <v>0</v>
      </c>
      <c r="T59" s="78">
        <f>SUMPRODUCT(LTA!F59:AJ59,LTA!F$101:AJ$101,LTA!F$104:AJ$104)</f>
        <v>150.93</v>
      </c>
      <c r="U59" s="78">
        <f>SUMPRODUCT(LTA!F59:AJ59,LTA!F$102:AJ$102,LTA!F$104:AJ$104)</f>
        <v>143.19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43.57</v>
      </c>
      <c r="AB59" s="117">
        <f>-STOA!O59</f>
        <v>0</v>
      </c>
      <c r="AC59">
        <f t="shared" si="0"/>
        <v>11.123615409230579</v>
      </c>
      <c r="AD59">
        <f t="shared" si="1"/>
        <v>1252.9235901851534</v>
      </c>
      <c r="AE59">
        <f>'IDT-1'!C59</f>
        <v>0</v>
      </c>
      <c r="AF59" s="26"/>
      <c r="AG59">
        <f t="shared" si="2"/>
        <v>1252.9235901851534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10.99319306930693</v>
      </c>
      <c r="F60">
        <f>GT_Spot!Q60</f>
        <v>0</v>
      </c>
      <c r="G60">
        <f>PPCL_NG!Q60</f>
        <v>9.9600000000000009</v>
      </c>
      <c r="H60">
        <f>PPCL_Spot!Q60</f>
        <v>20.79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805.04444908326593</v>
      </c>
      <c r="P60" s="77">
        <v>0</v>
      </c>
      <c r="Q60" s="77">
        <v>22.11</v>
      </c>
      <c r="R60" s="80">
        <v>18.749999999999996</v>
      </c>
      <c r="S60" s="80">
        <v>0</v>
      </c>
      <c r="T60" s="78">
        <f>SUMPRODUCT(LTA!F60:AJ60,LTA!F$101:AJ$101,LTA!F$104:AJ$104)</f>
        <v>149.23999999999998</v>
      </c>
      <c r="U60" s="78">
        <f>SUMPRODUCT(LTA!F60:AJ60,LTA!F$102:AJ$102,LTA!F$104:AJ$104)</f>
        <v>143.66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43.35</v>
      </c>
      <c r="AB60" s="117">
        <f>-STOA!O60</f>
        <v>0</v>
      </c>
      <c r="AC60">
        <f t="shared" si="0"/>
        <v>11.294515250942641</v>
      </c>
      <c r="AD60">
        <f t="shared" si="1"/>
        <v>1272.1731269016302</v>
      </c>
      <c r="AE60">
        <f>'IDT-1'!C60</f>
        <v>0</v>
      </c>
      <c r="AF60" s="26"/>
      <c r="AG60">
        <f t="shared" si="2"/>
        <v>1272.1731269016302</v>
      </c>
      <c r="AI60" s="75">
        <f>PXIL!I60</f>
        <v>0</v>
      </c>
      <c r="AJ60" s="75">
        <f>PXIL!O60</f>
        <v>0</v>
      </c>
      <c r="AK60" s="75">
        <f>RTM_IEX!I60</f>
        <v>9.65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10.99319306930693</v>
      </c>
      <c r="F61">
        <f>GT_Spot!Q61</f>
        <v>0</v>
      </c>
      <c r="G61">
        <f>PPCL_NG!Q61</f>
        <v>9.9600000000000009</v>
      </c>
      <c r="H61">
        <f>PPCL_Spot!Q61</f>
        <v>20.79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806.65026967940332</v>
      </c>
      <c r="P61" s="77">
        <v>0</v>
      </c>
      <c r="Q61" s="77">
        <v>22.11</v>
      </c>
      <c r="R61" s="80">
        <v>18.749999999999996</v>
      </c>
      <c r="S61" s="80">
        <v>0</v>
      </c>
      <c r="T61" s="78">
        <f>SUMPRODUCT(LTA!F61:AJ61,LTA!F$101:AJ$101,LTA!F$104:AJ$104)</f>
        <v>146.24</v>
      </c>
      <c r="U61" s="78">
        <f>SUMPRODUCT(LTA!F61:AJ61,LTA!F$102:AJ$102,LTA!F$104:AJ$104)</f>
        <v>143.54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43.06</v>
      </c>
      <c r="AB61" s="117">
        <f>-STOA!O61</f>
        <v>0</v>
      </c>
      <c r="AC61">
        <f t="shared" si="0"/>
        <v>11.70332647218865</v>
      </c>
      <c r="AD61">
        <f t="shared" si="1"/>
        <v>1318.2201362765215</v>
      </c>
      <c r="AE61">
        <f>'IDT-1'!C61</f>
        <v>0</v>
      </c>
      <c r="AF61" s="26"/>
      <c r="AG61">
        <f t="shared" si="2"/>
        <v>1318.2201362765215</v>
      </c>
      <c r="AI61" s="75">
        <f>PXIL!I61</f>
        <v>0</v>
      </c>
      <c r="AJ61" s="75">
        <f>PXIL!O61</f>
        <v>0</v>
      </c>
      <c r="AK61" s="75">
        <f>RTM_IEX!I61</f>
        <v>57.91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10.99319306930693</v>
      </c>
      <c r="F62">
        <f>GT_Spot!Q62</f>
        <v>0</v>
      </c>
      <c r="G62">
        <f>PPCL_NG!Q62</f>
        <v>9.9600000000000009</v>
      </c>
      <c r="H62">
        <f>PPCL_Spot!Q62</f>
        <v>20.79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806.65026967940332</v>
      </c>
      <c r="P62" s="77">
        <v>0</v>
      </c>
      <c r="Q62" s="77">
        <v>22.11</v>
      </c>
      <c r="R62" s="80">
        <v>18.749999999999996</v>
      </c>
      <c r="S62" s="80">
        <v>0</v>
      </c>
      <c r="T62" s="78">
        <f>SUMPRODUCT(LTA!F62:AJ62,LTA!F$101:AJ$101,LTA!F$104:AJ$104)</f>
        <v>142.38999999999999</v>
      </c>
      <c r="U62" s="78">
        <f>SUMPRODUCT(LTA!F62:AJ62,LTA!F$102:AJ$102,LTA!F$104:AJ$104)</f>
        <v>143.49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42.81</v>
      </c>
      <c r="AB62" s="117">
        <f>-STOA!O62</f>
        <v>0</v>
      </c>
      <c r="AC62">
        <f t="shared" si="0"/>
        <v>11.70922247218865</v>
      </c>
      <c r="AD62">
        <f t="shared" si="1"/>
        <v>1318.8842402765215</v>
      </c>
      <c r="AE62">
        <f>'IDT-1'!C62</f>
        <v>0</v>
      </c>
      <c r="AF62" s="26"/>
      <c r="AG62">
        <f t="shared" si="2"/>
        <v>1318.8842402765215</v>
      </c>
      <c r="AI62" s="75">
        <f>PXIL!I62</f>
        <v>0</v>
      </c>
      <c r="AJ62" s="75">
        <f>PXIL!O62</f>
        <v>0</v>
      </c>
      <c r="AK62" s="75">
        <f>RTM_IEX!I62</f>
        <v>62.73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10.99319306930693</v>
      </c>
      <c r="F63">
        <f>GT_Spot!Q63</f>
        <v>0</v>
      </c>
      <c r="G63">
        <f>PPCL_NG!Q63</f>
        <v>9.9600000000000009</v>
      </c>
      <c r="H63">
        <f>PPCL_Spot!Q63</f>
        <v>20.79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808.35879994243146</v>
      </c>
      <c r="P63" s="77">
        <v>0</v>
      </c>
      <c r="Q63" s="77">
        <v>22.11</v>
      </c>
      <c r="R63" s="80">
        <v>18.749999999999996</v>
      </c>
      <c r="S63" s="80">
        <v>0</v>
      </c>
      <c r="T63" s="78">
        <f>SUMPRODUCT(LTA!F63:AJ63,LTA!F$101:AJ$101,LTA!F$104:AJ$104)</f>
        <v>136.56</v>
      </c>
      <c r="U63" s="78">
        <f>SUMPRODUCT(LTA!F63:AJ63,LTA!F$102:AJ$102,LTA!F$104:AJ$104)</f>
        <v>143.24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42.4</v>
      </c>
      <c r="AB63" s="117">
        <f>-STOA!O63</f>
        <v>0</v>
      </c>
      <c r="AC63">
        <f t="shared" si="0"/>
        <v>11.879489538503298</v>
      </c>
      <c r="AD63">
        <f t="shared" si="1"/>
        <v>1338.062503473235</v>
      </c>
      <c r="AE63">
        <f>'IDT-1'!C63</f>
        <v>0</v>
      </c>
      <c r="AF63" s="26"/>
      <c r="AG63">
        <f t="shared" si="2"/>
        <v>1338.062503473235</v>
      </c>
      <c r="AI63" s="75">
        <f>PXIL!I63</f>
        <v>0</v>
      </c>
      <c r="AJ63" s="75">
        <f>PXIL!O63</f>
        <v>0</v>
      </c>
      <c r="AK63" s="75">
        <f>RTM_IEX!I63</f>
        <v>86.86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10.99319306930693</v>
      </c>
      <c r="F64">
        <f>GT_Spot!Q64</f>
        <v>0</v>
      </c>
      <c r="G64">
        <f>PPCL_NG!Q64</f>
        <v>9.9600000000000009</v>
      </c>
      <c r="H64">
        <f>PPCL_Spot!Q64</f>
        <v>20.79</v>
      </c>
      <c r="I64">
        <f>Bawana_NG!Q64</f>
        <v>49.860000000000007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811.53021928501846</v>
      </c>
      <c r="P64" s="77">
        <v>0</v>
      </c>
      <c r="Q64" s="77">
        <v>22.11</v>
      </c>
      <c r="R64" s="80">
        <v>18.749999999999996</v>
      </c>
      <c r="S64" s="80">
        <v>0</v>
      </c>
      <c r="T64" s="78">
        <f>SUMPRODUCT(LTA!F64:AJ64,LTA!F$101:AJ$101,LTA!F$104:AJ$104)</f>
        <v>129.85</v>
      </c>
      <c r="U64" s="78">
        <f>SUMPRODUCT(LTA!F64:AJ64,LTA!F$102:AJ$102,LTA!F$104:AJ$104)</f>
        <v>143.9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41.75</v>
      </c>
      <c r="AB64" s="117">
        <f>-STOA!O64</f>
        <v>0</v>
      </c>
      <c r="AC64">
        <f t="shared" si="0"/>
        <v>11.847910028718065</v>
      </c>
      <c r="AD64">
        <f t="shared" si="1"/>
        <v>1334.5055023256073</v>
      </c>
      <c r="AE64">
        <f>'IDT-1'!C64</f>
        <v>0</v>
      </c>
      <c r="AF64" s="26"/>
      <c r="AG64">
        <f t="shared" si="2"/>
        <v>1334.5055023256073</v>
      </c>
      <c r="AI64" s="75">
        <f>PXIL!I64</f>
        <v>0</v>
      </c>
      <c r="AJ64" s="75">
        <f>PXIL!O64</f>
        <v>0</v>
      </c>
      <c r="AK64" s="75">
        <f>RTM_IEX!I64</f>
        <v>86.86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10.649792531120333</v>
      </c>
      <c r="F65">
        <f>GT_Spot!Q65</f>
        <v>0</v>
      </c>
      <c r="G65">
        <f>PPCL_NG!Q65</f>
        <v>9.9600000000000009</v>
      </c>
      <c r="H65">
        <f>PPCL_Spot!Q65</f>
        <v>20.79</v>
      </c>
      <c r="I65">
        <f>Bawana_NG!Q65</f>
        <v>49.860000000000007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820.62955188043145</v>
      </c>
      <c r="P65" s="77">
        <v>0</v>
      </c>
      <c r="Q65" s="77">
        <v>22.11</v>
      </c>
      <c r="R65" s="80">
        <v>18.749999999999996</v>
      </c>
      <c r="S65" s="80">
        <v>0</v>
      </c>
      <c r="T65" s="78">
        <f>SUMPRODUCT(LTA!F65:AJ65,LTA!F$101:AJ$101,LTA!F$104:AJ$104)</f>
        <v>121.82</v>
      </c>
      <c r="U65" s="78">
        <f>SUMPRODUCT(LTA!F65:AJ65,LTA!F$102:AJ$102,LTA!F$104:AJ$104)</f>
        <v>143.55000000000001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41.32</v>
      </c>
      <c r="AB65" s="117">
        <f>-STOA!O65</f>
        <v>0</v>
      </c>
      <c r="AC65">
        <f t="shared" si="0"/>
        <v>11.805018230821656</v>
      </c>
      <c r="AD65">
        <f t="shared" si="1"/>
        <v>1329.6743261807301</v>
      </c>
      <c r="AE65">
        <f>'IDT-1'!C65</f>
        <v>0</v>
      </c>
      <c r="AF65" s="26"/>
      <c r="AG65">
        <f t="shared" si="2"/>
        <v>1329.6743261807301</v>
      </c>
      <c r="AI65" s="75">
        <f>PXIL!I65</f>
        <v>0</v>
      </c>
      <c r="AJ65" s="75">
        <f>PXIL!O65</f>
        <v>0</v>
      </c>
      <c r="AK65" s="75">
        <f>RTM_IEX!I65</f>
        <v>67.56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14.48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10.649792531120333</v>
      </c>
      <c r="F66">
        <f>GT_Spot!Q66</f>
        <v>0</v>
      </c>
      <c r="G66">
        <f>PPCL_NG!Q66</f>
        <v>9.9600000000000009</v>
      </c>
      <c r="H66">
        <f>PPCL_Spot!Q66</f>
        <v>20.79</v>
      </c>
      <c r="I66">
        <f>Bawana_NG!Q66</f>
        <v>49.860000000000007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819.05796902501856</v>
      </c>
      <c r="P66" s="77">
        <v>0</v>
      </c>
      <c r="Q66" s="77">
        <v>22.11</v>
      </c>
      <c r="R66" s="80">
        <v>18.749999999999996</v>
      </c>
      <c r="S66" s="80">
        <v>0</v>
      </c>
      <c r="T66" s="78">
        <f>SUMPRODUCT(LTA!F66:AJ66,LTA!F$101:AJ$101,LTA!F$104:AJ$104)</f>
        <v>113.35000000000001</v>
      </c>
      <c r="U66" s="78">
        <f>SUMPRODUCT(LTA!F66:AJ66,LTA!F$102:AJ$102,LTA!F$104:AJ$104)</f>
        <v>143.17000000000002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40.700000000000003</v>
      </c>
      <c r="AB66" s="117">
        <f>-STOA!O66</f>
        <v>0</v>
      </c>
      <c r="AC66">
        <f t="shared" si="0"/>
        <v>11.920108301694023</v>
      </c>
      <c r="AD66">
        <f t="shared" si="1"/>
        <v>1342.6376532544448</v>
      </c>
      <c r="AE66">
        <f>'IDT-1'!C66</f>
        <v>0</v>
      </c>
      <c r="AF66" s="26"/>
      <c r="AG66">
        <f t="shared" si="2"/>
        <v>1342.6376532544448</v>
      </c>
      <c r="AI66" s="75">
        <f>PXIL!I66</f>
        <v>0</v>
      </c>
      <c r="AJ66" s="75">
        <f>PXIL!O66</f>
        <v>0</v>
      </c>
      <c r="AK66" s="75">
        <f>RTM_IEX!I66</f>
        <v>86.86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19.3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10.649792531120333</v>
      </c>
      <c r="F67">
        <f>GT_Spot!Q67</f>
        <v>0</v>
      </c>
      <c r="G67">
        <f>PPCL_NG!Q67</f>
        <v>9.9600000000000009</v>
      </c>
      <c r="H67">
        <f>PPCL_Spot!Q67</f>
        <v>20.79</v>
      </c>
      <c r="I67">
        <f>Bawana_NG!Q67</f>
        <v>49.860000000000007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819.06185390553071</v>
      </c>
      <c r="P67" s="77">
        <v>0</v>
      </c>
      <c r="Q67" s="77">
        <v>22.11</v>
      </c>
      <c r="R67" s="80">
        <v>18.749999999999996</v>
      </c>
      <c r="S67" s="80">
        <v>0</v>
      </c>
      <c r="T67" s="78">
        <f>SUMPRODUCT(LTA!F67:AJ67,LTA!F$101:AJ$101,LTA!F$104:AJ$104)</f>
        <v>104.25999999999999</v>
      </c>
      <c r="U67" s="78">
        <f>SUMPRODUCT(LTA!F67:AJ67,LTA!F$102:AJ$102,LTA!F$104:AJ$104)</f>
        <v>143.87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39.869999999999997</v>
      </c>
      <c r="AB67" s="117">
        <f>-STOA!O67</f>
        <v>0</v>
      </c>
      <c r="AC67">
        <f t="shared" si="0"/>
        <v>11.796502488642528</v>
      </c>
      <c r="AD67">
        <f t="shared" si="1"/>
        <v>1328.7151439480081</v>
      </c>
      <c r="AE67">
        <f>'IDT-1'!C67</f>
        <v>0</v>
      </c>
      <c r="AF67" s="26"/>
      <c r="AG67">
        <f t="shared" si="2"/>
        <v>1328.7151439480081</v>
      </c>
      <c r="AI67" s="75">
        <f>PXIL!I67</f>
        <v>0</v>
      </c>
      <c r="AJ67" s="75">
        <f>PXIL!O67</f>
        <v>0</v>
      </c>
      <c r="AK67" s="75">
        <f>RTM_IEX!I67</f>
        <v>82.03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19.3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10.649792531120333</v>
      </c>
      <c r="F68">
        <f>GT_Spot!Q68</f>
        <v>0</v>
      </c>
      <c r="G68">
        <f>PPCL_NG!Q68</f>
        <v>9.9600000000000009</v>
      </c>
      <c r="H68">
        <f>PPCL_Spot!Q68</f>
        <v>20.79</v>
      </c>
      <c r="I68">
        <f>Bawana_NG!Q68</f>
        <v>49.860000000000007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819.06185390553071</v>
      </c>
      <c r="P68" s="77">
        <v>0</v>
      </c>
      <c r="Q68" s="77">
        <v>22.11</v>
      </c>
      <c r="R68" s="80">
        <v>18.739999999999998</v>
      </c>
      <c r="S68" s="80">
        <v>0</v>
      </c>
      <c r="T68" s="78">
        <f>SUMPRODUCT(LTA!F68:AJ68,LTA!F$101:AJ$101,LTA!F$104:AJ$104)</f>
        <v>94.42</v>
      </c>
      <c r="U68" s="78">
        <f>SUMPRODUCT(LTA!F68:AJ68,LTA!F$102:AJ$102,LTA!F$104:AJ$104)</f>
        <v>143.61000000000001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39.04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11.657814488642529</v>
      </c>
      <c r="AD68">
        <f t="shared" ref="AD68:AD98" si="4">SUM(B68:AB68,AI68:AR68)-AC68</f>
        <v>1313.0938319480085</v>
      </c>
      <c r="AE68">
        <f>'IDT-1'!C68</f>
        <v>0</v>
      </c>
      <c r="AF68" s="26"/>
      <c r="AG68">
        <f t="shared" ref="AG68:AG98" si="5">SUM(AD68:AF68)</f>
        <v>1313.0938319480085</v>
      </c>
      <c r="AI68" s="75">
        <f>PXIL!I68</f>
        <v>0</v>
      </c>
      <c r="AJ68" s="75">
        <f>PXIL!O68</f>
        <v>0</v>
      </c>
      <c r="AK68" s="75">
        <f>RTM_IEX!I68</f>
        <v>82.03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14.48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10.649792531120333</v>
      </c>
      <c r="F69">
        <f>GT_Spot!Q69</f>
        <v>0</v>
      </c>
      <c r="G69">
        <f>PPCL_NG!Q69</f>
        <v>9.9600000000000009</v>
      </c>
      <c r="H69">
        <f>PPCL_Spot!Q69</f>
        <v>20.79</v>
      </c>
      <c r="I69">
        <f>Bawana_NG!Q69</f>
        <v>49.860000000000007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819.03739730540315</v>
      </c>
      <c r="P69" s="77">
        <v>0</v>
      </c>
      <c r="Q69" s="77">
        <v>22.11</v>
      </c>
      <c r="R69" s="80">
        <v>18.45</v>
      </c>
      <c r="S69" s="80">
        <v>0</v>
      </c>
      <c r="T69" s="78">
        <f>SUMPRODUCT(LTA!F69:AJ69,LTA!F$101:AJ$101,LTA!F$104:AJ$104)</f>
        <v>83.67</v>
      </c>
      <c r="U69" s="78">
        <f>SUMPRODUCT(LTA!F69:AJ69,LTA!F$102:AJ$102,LTA!F$104:AJ$104)</f>
        <v>143.27000000000001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38.06</v>
      </c>
      <c r="AB69" s="117">
        <f>-STOA!O69</f>
        <v>0</v>
      </c>
      <c r="AC69">
        <f t="shared" si="3"/>
        <v>11.676167270561407</v>
      </c>
      <c r="AD69">
        <f t="shared" si="4"/>
        <v>1315.1610225659622</v>
      </c>
      <c r="AE69">
        <f>'IDT-1'!C69</f>
        <v>0</v>
      </c>
      <c r="AF69" s="26"/>
      <c r="AG69">
        <f t="shared" si="5"/>
        <v>1315.1610225659622</v>
      </c>
      <c r="AI69" s="75">
        <f>PXIL!I69</f>
        <v>0</v>
      </c>
      <c r="AJ69" s="75">
        <f>PXIL!O69</f>
        <v>0</v>
      </c>
      <c r="AK69" s="75">
        <f>RTM_IEX!I69</f>
        <v>91.68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19.3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10.649792531120333</v>
      </c>
      <c r="F70">
        <f>GT_Spot!Q70</f>
        <v>0</v>
      </c>
      <c r="G70">
        <f>PPCL_NG!Q70</f>
        <v>9.9600000000000009</v>
      </c>
      <c r="H70">
        <f>PPCL_Spot!Q70</f>
        <v>20.79</v>
      </c>
      <c r="I70">
        <f>Bawana_NG!Q70</f>
        <v>49.860000000000007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820.61597123740319</v>
      </c>
      <c r="P70" s="77">
        <v>0</v>
      </c>
      <c r="Q70" s="77">
        <v>22.11</v>
      </c>
      <c r="R70" s="80">
        <v>18.309999999999995</v>
      </c>
      <c r="S70" s="80">
        <v>0</v>
      </c>
      <c r="T70" s="78">
        <f>SUMPRODUCT(LTA!F70:AJ70,LTA!F$101:AJ$101,LTA!F$104:AJ$104)</f>
        <v>73.09</v>
      </c>
      <c r="U70" s="78">
        <f>SUMPRODUCT(LTA!F70:AJ70,LTA!F$102:AJ$102,LTA!F$104:AJ$104)</f>
        <v>142.96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37.11</v>
      </c>
      <c r="AB70" s="117">
        <f>-STOA!O70</f>
        <v>0</v>
      </c>
      <c r="AC70">
        <f t="shared" si="3"/>
        <v>11.542218721163007</v>
      </c>
      <c r="AD70">
        <f t="shared" si="4"/>
        <v>1300.0735450473605</v>
      </c>
      <c r="AE70">
        <f>'IDT-1'!C70</f>
        <v>0</v>
      </c>
      <c r="AF70" s="26"/>
      <c r="AG70">
        <f t="shared" si="5"/>
        <v>1300.0735450473605</v>
      </c>
      <c r="AI70" s="75">
        <f>PXIL!I70</f>
        <v>0</v>
      </c>
      <c r="AJ70" s="75">
        <f>PXIL!O70</f>
        <v>0</v>
      </c>
      <c r="AK70" s="75">
        <f>RTM_IEX!I70</f>
        <v>96.51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9.65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10.649792531120333</v>
      </c>
      <c r="F71">
        <f>GT_Spot!Q71</f>
        <v>0</v>
      </c>
      <c r="G71">
        <f>PPCL_NG!Q71</f>
        <v>9.9600000000000009</v>
      </c>
      <c r="H71">
        <f>PPCL_Spot!Q71</f>
        <v>20.3</v>
      </c>
      <c r="I71">
        <f>Bawana_NG!Q71</f>
        <v>49.860000000000007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817.65166153084215</v>
      </c>
      <c r="P71" s="77">
        <v>0</v>
      </c>
      <c r="Q71" s="77">
        <v>22.11</v>
      </c>
      <c r="R71" s="80">
        <v>18.149999999999999</v>
      </c>
      <c r="S71" s="80">
        <v>0</v>
      </c>
      <c r="T71" s="78">
        <f>SUMPRODUCT(LTA!F71:AJ71,LTA!F$101:AJ$101,LTA!F$104:AJ$104)</f>
        <v>62.769999999999996</v>
      </c>
      <c r="U71" s="78">
        <f>SUMPRODUCT(LTA!F71:AJ71,LTA!F$102:AJ$102,LTA!F$104:AJ$104)</f>
        <v>143.57999999999998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36.1</v>
      </c>
      <c r="AB71" s="117">
        <f>-STOA!O71</f>
        <v>0</v>
      </c>
      <c r="AC71">
        <f t="shared" si="3"/>
        <v>11.203820795745269</v>
      </c>
      <c r="AD71">
        <f t="shared" si="4"/>
        <v>1261.957633266217</v>
      </c>
      <c r="AE71">
        <f>'IDT-1'!C71</f>
        <v>0</v>
      </c>
      <c r="AF71" s="26"/>
      <c r="AG71">
        <f t="shared" si="5"/>
        <v>1261.957633266217</v>
      </c>
      <c r="AI71" s="75">
        <f>PXIL!I71</f>
        <v>0</v>
      </c>
      <c r="AJ71" s="75">
        <f>PXIL!O71</f>
        <v>0</v>
      </c>
      <c r="AK71" s="75">
        <f>RTM_IEX!I71</f>
        <v>82.03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10.649792531120333</v>
      </c>
      <c r="F72">
        <f>GT_Spot!Q72</f>
        <v>0</v>
      </c>
      <c r="G72">
        <f>PPCL_NG!Q72</f>
        <v>9.9600000000000009</v>
      </c>
      <c r="H72">
        <f>PPCL_Spot!Q72</f>
        <v>20.3</v>
      </c>
      <c r="I72">
        <f>Bawana_NG!Q72</f>
        <v>49.860000000000007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822.89732640658804</v>
      </c>
      <c r="P72" s="77">
        <v>0</v>
      </c>
      <c r="Q72" s="77">
        <v>22.11</v>
      </c>
      <c r="R72" s="80">
        <v>18.070000000000004</v>
      </c>
      <c r="S72" s="80">
        <v>0</v>
      </c>
      <c r="T72" s="78">
        <f>SUMPRODUCT(LTA!F72:AJ72,LTA!F$101:AJ$101,LTA!F$104:AJ$104)</f>
        <v>50.93</v>
      </c>
      <c r="U72" s="78">
        <f>SUMPRODUCT(LTA!F72:AJ72,LTA!F$102:AJ$102,LTA!F$104:AJ$104)</f>
        <v>143.27000000000001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35.15</v>
      </c>
      <c r="AB72" s="117">
        <f>-STOA!O72</f>
        <v>0</v>
      </c>
      <c r="AC72">
        <f t="shared" si="3"/>
        <v>11.643606646651836</v>
      </c>
      <c r="AD72">
        <f t="shared" si="4"/>
        <v>1311.493512291057</v>
      </c>
      <c r="AE72">
        <f>'IDT-1'!C72</f>
        <v>0</v>
      </c>
      <c r="AF72" s="26"/>
      <c r="AG72">
        <f t="shared" si="5"/>
        <v>1311.493512291057</v>
      </c>
      <c r="AI72" s="75">
        <f>PXIL!I72</f>
        <v>0</v>
      </c>
      <c r="AJ72" s="75">
        <f>PXIL!O72</f>
        <v>0</v>
      </c>
      <c r="AK72" s="75">
        <f>RTM_IEX!I72</f>
        <v>139.94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10.309584980237155</v>
      </c>
      <c r="F73">
        <f>GT_Spot!Q73</f>
        <v>0</v>
      </c>
      <c r="G73">
        <f>PPCL_NG!Q73</f>
        <v>9.9600000000000009</v>
      </c>
      <c r="H73">
        <f>PPCL_Spot!Q73</f>
        <v>20.3</v>
      </c>
      <c r="I73">
        <f>Bawana_NG!Q73</f>
        <v>49.860000000000007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824.19897074258813</v>
      </c>
      <c r="P73" s="77">
        <v>0</v>
      </c>
      <c r="Q73" s="77">
        <v>22.11</v>
      </c>
      <c r="R73" s="80">
        <v>17.669999999999998</v>
      </c>
      <c r="S73" s="80">
        <v>0</v>
      </c>
      <c r="T73" s="78">
        <f>SUMPRODUCT(LTA!F73:AJ73,LTA!F$101:AJ$101,LTA!F$104:AJ$104)</f>
        <v>40.160000000000004</v>
      </c>
      <c r="U73" s="78">
        <f>SUMPRODUCT(LTA!F73:AJ73,LTA!F$102:AJ$102,LTA!F$104:AJ$104)</f>
        <v>143.09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34.18</v>
      </c>
      <c r="AB73" s="117">
        <f>-STOA!O73</f>
        <v>0</v>
      </c>
      <c r="AC73">
        <f t="shared" si="3"/>
        <v>11.331307290360863</v>
      </c>
      <c r="AD73">
        <f t="shared" si="4"/>
        <v>1276.3172484324643</v>
      </c>
      <c r="AE73">
        <f>'IDT-1'!C73</f>
        <v>-5</v>
      </c>
      <c r="AF73" s="26"/>
      <c r="AG73">
        <f t="shared" si="5"/>
        <v>1271.3172484324643</v>
      </c>
      <c r="AI73" s="75">
        <f>PXIL!I73</f>
        <v>0</v>
      </c>
      <c r="AJ73" s="75">
        <f>PXIL!O73</f>
        <v>0</v>
      </c>
      <c r="AK73" s="75">
        <f>RTM_IEX!I73</f>
        <v>115.81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10.309584980237155</v>
      </c>
      <c r="F74">
        <f>GT_Spot!Q74</f>
        <v>0</v>
      </c>
      <c r="G74">
        <f>PPCL_NG!Q74</f>
        <v>9.9600000000000009</v>
      </c>
      <c r="H74">
        <f>PPCL_Spot!Q74</f>
        <v>20.3</v>
      </c>
      <c r="I74">
        <f>Bawana_NG!Q74</f>
        <v>49.860000000000007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825.06856920658799</v>
      </c>
      <c r="P74" s="77">
        <v>0</v>
      </c>
      <c r="Q74" s="77">
        <v>22.11</v>
      </c>
      <c r="R74" s="80">
        <v>11.76</v>
      </c>
      <c r="S74" s="80">
        <v>0</v>
      </c>
      <c r="T74" s="78">
        <f>SUMPRODUCT(LTA!F74:AJ74,LTA!F$101:AJ$101,LTA!F$104:AJ$104)</f>
        <v>29.5</v>
      </c>
      <c r="U74" s="78">
        <f>SUMPRODUCT(LTA!F74:AJ74,LTA!F$102:AJ$102,LTA!F$104:AJ$104)</f>
        <v>142.97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33.29</v>
      </c>
      <c r="AB74" s="117">
        <f>-STOA!O74</f>
        <v>0</v>
      </c>
      <c r="AC74">
        <f t="shared" si="3"/>
        <v>11.099335756844061</v>
      </c>
      <c r="AD74">
        <f t="shared" si="4"/>
        <v>1250.188818429981</v>
      </c>
      <c r="AE74">
        <f>'IDT-1'!C74</f>
        <v>0</v>
      </c>
      <c r="AF74" s="26"/>
      <c r="AG74">
        <f t="shared" si="5"/>
        <v>1250.188818429981</v>
      </c>
      <c r="AI74" s="75">
        <f>PXIL!I74</f>
        <v>0</v>
      </c>
      <c r="AJ74" s="75">
        <f>PXIL!O74</f>
        <v>0</v>
      </c>
      <c r="AK74" s="75">
        <f>RTM_IEX!I74</f>
        <v>106.16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10.411660079051384</v>
      </c>
      <c r="F75">
        <f>GT_Spot!Q75</f>
        <v>0</v>
      </c>
      <c r="G75">
        <f>PPCL_NG!Q75</f>
        <v>9.9600000000000009</v>
      </c>
      <c r="H75">
        <f>PPCL_Spot!Q75</f>
        <v>20.3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832.55047601058811</v>
      </c>
      <c r="P75" s="77">
        <v>0</v>
      </c>
      <c r="Q75" s="77">
        <v>22.11</v>
      </c>
      <c r="R75" s="80">
        <v>0</v>
      </c>
      <c r="S75" s="80">
        <v>0</v>
      </c>
      <c r="T75" s="78">
        <f>SUMPRODUCT(LTA!F75:AJ75,LTA!F$101:AJ$101,LTA!F$104:AJ$104)</f>
        <v>20.53</v>
      </c>
      <c r="U75" s="78">
        <f>SUMPRODUCT(LTA!F75:AJ75,LTA!F$102:AJ$102,LTA!F$104:AJ$104)</f>
        <v>143.74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80.75</v>
      </c>
      <c r="AB75" s="117">
        <f>-STOA!O75</f>
        <v>0</v>
      </c>
      <c r="AC75">
        <f t="shared" si="3"/>
        <v>10.601818797588827</v>
      </c>
      <c r="AD75">
        <f t="shared" si="4"/>
        <v>1194.1503172920507</v>
      </c>
      <c r="AE75">
        <f>'IDT-1'!C75</f>
        <v>0</v>
      </c>
      <c r="AF75" s="26"/>
      <c r="AG75">
        <f t="shared" si="5"/>
        <v>1194.1503172920507</v>
      </c>
      <c r="AI75" s="75">
        <f>PXIL!I75</f>
        <v>0</v>
      </c>
      <c r="AJ75" s="75">
        <f>PXIL!O75</f>
        <v>0</v>
      </c>
      <c r="AK75" s="75">
        <f>RTM_IEX!I75</f>
        <v>14.48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10.411660079051384</v>
      </c>
      <c r="F76">
        <f>GT_Spot!Q76</f>
        <v>0</v>
      </c>
      <c r="G76">
        <f>PPCL_NG!Q76</f>
        <v>9.9600000000000009</v>
      </c>
      <c r="H76">
        <f>PPCL_Spot!Q76</f>
        <v>20.3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830.62410394258814</v>
      </c>
      <c r="P76" s="77">
        <v>0</v>
      </c>
      <c r="Q76" s="77">
        <v>22.11</v>
      </c>
      <c r="R76" s="80">
        <v>0</v>
      </c>
      <c r="S76" s="80">
        <v>0</v>
      </c>
      <c r="T76" s="78">
        <f>SUMPRODUCT(LTA!F76:AJ76,LTA!F$101:AJ$101,LTA!F$104:AJ$104)</f>
        <v>13.02</v>
      </c>
      <c r="U76" s="78">
        <f>SUMPRODUCT(LTA!F76:AJ76,LTA!F$102:AJ$102,LTA!F$104:AJ$104)</f>
        <v>143.44999999999999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80.039999999999992</v>
      </c>
      <c r="AB76" s="117">
        <f>-STOA!O76</f>
        <v>0</v>
      </c>
      <c r="AC76">
        <f t="shared" si="3"/>
        <v>10.679818723390429</v>
      </c>
      <c r="AD76">
        <f t="shared" si="4"/>
        <v>1202.9359452982492</v>
      </c>
      <c r="AE76">
        <f>'IDT-1'!C76</f>
        <v>0</v>
      </c>
      <c r="AF76" s="26"/>
      <c r="AG76">
        <f t="shared" si="5"/>
        <v>1202.9359452982492</v>
      </c>
      <c r="AI76" s="75">
        <f>PXIL!I76</f>
        <v>0</v>
      </c>
      <c r="AJ76" s="75">
        <f>PXIL!O76</f>
        <v>0</v>
      </c>
      <c r="AK76" s="75">
        <f>RTM_IEX!I76</f>
        <v>33.78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10.411660079051384</v>
      </c>
      <c r="F77">
        <f>GT_Spot!Q77</f>
        <v>0</v>
      </c>
      <c r="G77">
        <f>PPCL_NG!Q77</f>
        <v>9.9600000000000009</v>
      </c>
      <c r="H77">
        <f>PPCL_Spot!Q77</f>
        <v>20.3</v>
      </c>
      <c r="I77">
        <f>Bawana_NG!Q77</f>
        <v>47.401981356853248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836.61920904658825</v>
      </c>
      <c r="P77" s="77">
        <v>0</v>
      </c>
      <c r="Q77" s="77">
        <v>22.11</v>
      </c>
      <c r="R77" s="80">
        <v>0</v>
      </c>
      <c r="S77" s="80">
        <v>0</v>
      </c>
      <c r="T77" s="78">
        <f>SUMPRODUCT(LTA!F77:AJ77,LTA!F$101:AJ$101,LTA!F$104:AJ$104)</f>
        <v>6.5</v>
      </c>
      <c r="U77" s="78">
        <f>SUMPRODUCT(LTA!F77:AJ77,LTA!F$102:AJ$102,LTA!F$104:AJ$104)</f>
        <v>143.36000000000001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79.429999999999993</v>
      </c>
      <c r="AB77" s="117">
        <f>-STOA!O77</f>
        <v>0</v>
      </c>
      <c r="AC77">
        <f t="shared" si="3"/>
        <v>10.34961708424594</v>
      </c>
      <c r="AD77">
        <f t="shared" si="4"/>
        <v>1165.7432333982472</v>
      </c>
      <c r="AE77">
        <f>'IDT-1'!C77</f>
        <v>0</v>
      </c>
      <c r="AF77" s="26"/>
      <c r="AG77">
        <f t="shared" si="5"/>
        <v>1165.7432333982472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10.411660079051384</v>
      </c>
      <c r="F78">
        <f>GT_Spot!Q78</f>
        <v>0</v>
      </c>
      <c r="G78">
        <f>PPCL_NG!Q78</f>
        <v>9.9600000000000009</v>
      </c>
      <c r="H78">
        <f>PPCL_Spot!Q78</f>
        <v>20.3</v>
      </c>
      <c r="I78">
        <f>Bawana_NG!Q78</f>
        <v>47.401981356853248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846.15392175258808</v>
      </c>
      <c r="P78" s="77">
        <v>0</v>
      </c>
      <c r="Q78" s="77">
        <v>22.11</v>
      </c>
      <c r="R78" s="80">
        <v>0</v>
      </c>
      <c r="S78" s="80">
        <v>0</v>
      </c>
      <c r="T78" s="78">
        <f>SUMPRODUCT(LTA!F78:AJ78,LTA!F$101:AJ$101,LTA!F$104:AJ$104)</f>
        <v>3.17</v>
      </c>
      <c r="U78" s="78">
        <f>SUMPRODUCT(LTA!F78:AJ78,LTA!F$102:AJ$102,LTA!F$104:AJ$104)</f>
        <v>143.07999999999998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78.98</v>
      </c>
      <c r="AB78" s="117">
        <f>-STOA!O78</f>
        <v>0</v>
      </c>
      <c r="AC78">
        <f t="shared" si="3"/>
        <v>10.397794556058736</v>
      </c>
      <c r="AD78">
        <f t="shared" si="4"/>
        <v>1171.1697686324339</v>
      </c>
      <c r="AE78">
        <f>'IDT-1'!C78</f>
        <v>0</v>
      </c>
      <c r="AF78" s="26"/>
      <c r="AG78">
        <f t="shared" si="5"/>
        <v>1171.1697686324339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10.411660079051384</v>
      </c>
      <c r="F79">
        <f>GT_Spot!Q79</f>
        <v>0</v>
      </c>
      <c r="G79">
        <f>PPCL_NG!Q79</f>
        <v>9.9600000000000009</v>
      </c>
      <c r="H79">
        <f>PPCL_Spot!Q79</f>
        <v>20.79</v>
      </c>
      <c r="I79">
        <f>Bawana_NG!Q79</f>
        <v>47.401981356853248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859.31377330658813</v>
      </c>
      <c r="P79" s="77">
        <v>0</v>
      </c>
      <c r="Q79" s="77">
        <v>22.11</v>
      </c>
      <c r="R79" s="80">
        <v>0</v>
      </c>
      <c r="S79" s="80">
        <v>0</v>
      </c>
      <c r="T79" s="78">
        <f>SUMPRODUCT(LTA!F79:AJ79,LTA!F$101:AJ$101,LTA!F$104:AJ$104)</f>
        <v>1.44</v>
      </c>
      <c r="U79" s="78">
        <f>SUMPRODUCT(LTA!F79:AJ79,LTA!F$102:AJ$102,LTA!F$104:AJ$104)</f>
        <v>142.9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78.61</v>
      </c>
      <c r="AB79" s="117">
        <f>-STOA!O79</f>
        <v>0</v>
      </c>
      <c r="AC79">
        <f t="shared" si="3"/>
        <v>10.941755625843703</v>
      </c>
      <c r="AD79">
        <f t="shared" si="4"/>
        <v>1131.9956591166492</v>
      </c>
      <c r="AE79">
        <f>'IDT-1'!C79</f>
        <v>0</v>
      </c>
      <c r="AF79" s="26"/>
      <c r="AG79">
        <f t="shared" si="5"/>
        <v>1131.9956591166492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4.4916500994035786</v>
      </c>
      <c r="F80">
        <f>GT_Spot!Q80</f>
        <v>0</v>
      </c>
      <c r="G80">
        <f>PPCL_NG!Q80</f>
        <v>9.9600000000000009</v>
      </c>
      <c r="H80">
        <f>PPCL_Spot!Q80</f>
        <v>9.7699999999999978</v>
      </c>
      <c r="I80">
        <f>Bawana_NG!Q80</f>
        <v>47.401981356853248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863.68257635458815</v>
      </c>
      <c r="P80" s="77">
        <v>0</v>
      </c>
      <c r="Q80" s="77">
        <v>22.11</v>
      </c>
      <c r="R80" s="80">
        <v>0</v>
      </c>
      <c r="S80" s="80">
        <v>0</v>
      </c>
      <c r="T80" s="78">
        <f>SUMPRODUCT(LTA!F80:AJ80,LTA!F$101:AJ$101,LTA!F$104:AJ$104)</f>
        <v>0.31000000000000005</v>
      </c>
      <c r="U80" s="78">
        <f>SUMPRODUCT(LTA!F80:AJ80,LTA!F$102:AJ$102,LTA!F$104:AJ$104)</f>
        <v>143.6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78.349999999999994</v>
      </c>
      <c r="AB80" s="117">
        <f>-STOA!O80</f>
        <v>0</v>
      </c>
      <c r="AC80">
        <f t="shared" si="3"/>
        <v>10.425541266346412</v>
      </c>
      <c r="AD80">
        <f t="shared" si="4"/>
        <v>1164.2506665444982</v>
      </c>
      <c r="AE80">
        <f>'IDT-1'!C80</f>
        <v>0</v>
      </c>
      <c r="AF80" s="26"/>
      <c r="AG80">
        <f t="shared" si="5"/>
        <v>1164.2506665444982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4.4916500994035786</v>
      </c>
      <c r="F81">
        <f>GT_Spot!Q81</f>
        <v>0</v>
      </c>
      <c r="G81">
        <f>PPCL_NG!Q81</f>
        <v>9.9600000000000009</v>
      </c>
      <c r="H81">
        <f>PPCL_Spot!Q81</f>
        <v>9.7699999999999978</v>
      </c>
      <c r="I81">
        <f>Bawana_NG!Q81</f>
        <v>47.401981356853248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863.68139042852408</v>
      </c>
      <c r="P81" s="77">
        <v>0</v>
      </c>
      <c r="Q81" s="77">
        <v>22.11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143.42000000000002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-60</v>
      </c>
      <c r="AA81" s="117">
        <f>STOA!I81</f>
        <v>78.19</v>
      </c>
      <c r="AB81" s="117">
        <f>-STOA!O81</f>
        <v>0</v>
      </c>
      <c r="AC81">
        <f t="shared" si="3"/>
        <v>11.162867843917791</v>
      </c>
      <c r="AD81">
        <f t="shared" si="4"/>
        <v>1136.8121540408631</v>
      </c>
      <c r="AE81">
        <f>'IDT-1'!C81</f>
        <v>0</v>
      </c>
      <c r="AF81" s="26"/>
      <c r="AG81">
        <f t="shared" si="5"/>
        <v>1136.8121540408631</v>
      </c>
      <c r="AI81" s="75">
        <f>PXIL!I81</f>
        <v>0</v>
      </c>
      <c r="AJ81" s="75">
        <f>PXIL!O81</f>
        <v>0</v>
      </c>
      <c r="AK81" s="75">
        <f>RTM_IEX!I81</f>
        <v>28.95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4.7803860523038599</v>
      </c>
      <c r="F82">
        <f>GT_Spot!Q82</f>
        <v>0</v>
      </c>
      <c r="G82">
        <f>PPCL_NG!Q82</f>
        <v>9.9600000000000009</v>
      </c>
      <c r="H82">
        <f>PPCL_Spot!Q82</f>
        <v>9.7699999999999978</v>
      </c>
      <c r="I82">
        <f>Bawana_NG!Q82</f>
        <v>47.401981356853248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863.68283078919455</v>
      </c>
      <c r="P82" s="77">
        <v>0</v>
      </c>
      <c r="Q82" s="77">
        <v>22.11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142.67000000000002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-65</v>
      </c>
      <c r="AA82" s="117">
        <f>STOA!I82</f>
        <v>78.19</v>
      </c>
      <c r="AB82" s="117">
        <f>-STOA!O82</f>
        <v>0</v>
      </c>
      <c r="AC82">
        <f t="shared" si="3"/>
        <v>11.373140033088191</v>
      </c>
      <c r="AD82">
        <f t="shared" si="4"/>
        <v>1150.4520581652635</v>
      </c>
      <c r="AE82">
        <f>'IDT-1'!C82</f>
        <v>0</v>
      </c>
      <c r="AF82" s="26"/>
      <c r="AG82">
        <f t="shared" si="5"/>
        <v>1150.4520581652635</v>
      </c>
      <c r="AI82" s="75">
        <f>PXIL!I82</f>
        <v>0</v>
      </c>
      <c r="AJ82" s="75">
        <f>PXIL!O82</f>
        <v>0</v>
      </c>
      <c r="AK82" s="75">
        <f>RTM_IEX!I82</f>
        <v>48.26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4.7803860523038599</v>
      </c>
      <c r="F83">
        <f>GT_Spot!Q83</f>
        <v>0</v>
      </c>
      <c r="G83">
        <f>PPCL_NG!Q83</f>
        <v>9.9600000000000009</v>
      </c>
      <c r="H83">
        <f>PPCL_Spot!Q83</f>
        <v>14.1</v>
      </c>
      <c r="I83">
        <f>Bawana_NG!Q83</f>
        <v>47.401981356853248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863.68139042852408</v>
      </c>
      <c r="P83" s="77">
        <v>0</v>
      </c>
      <c r="Q83" s="77">
        <v>22.11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143.18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136.09</v>
      </c>
      <c r="AB83" s="117">
        <f>-STOA!O83</f>
        <v>0</v>
      </c>
      <c r="AC83">
        <f t="shared" si="3"/>
        <v>12.699098573410659</v>
      </c>
      <c r="AD83">
        <f t="shared" si="4"/>
        <v>1028.6046592642704</v>
      </c>
      <c r="AE83">
        <f>'IDT-1'!C83</f>
        <v>0</v>
      </c>
      <c r="AF83" s="26"/>
      <c r="AG83">
        <f t="shared" si="5"/>
        <v>1028.6046592642704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4.7803860523038599</v>
      </c>
      <c r="F84">
        <f>GT_Spot!Q84</f>
        <v>0</v>
      </c>
      <c r="G84">
        <f>PPCL_NG!Q84</f>
        <v>9.9600000000000009</v>
      </c>
      <c r="H84">
        <f>PPCL_Spot!Q84</f>
        <v>14.1</v>
      </c>
      <c r="I84">
        <f>Bawana_NG!Q84</f>
        <v>47.401981356853248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863.68283078919455</v>
      </c>
      <c r="P84" s="77">
        <v>0</v>
      </c>
      <c r="Q84" s="77">
        <v>22.11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143.04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136.09</v>
      </c>
      <c r="AB84" s="117">
        <f>-STOA!O84</f>
        <v>0</v>
      </c>
      <c r="AC84">
        <f t="shared" si="3"/>
        <v>12.69787924858456</v>
      </c>
      <c r="AD84">
        <f t="shared" si="4"/>
        <v>1028.4673189497671</v>
      </c>
      <c r="AE84">
        <f>'IDT-1'!C84</f>
        <v>0</v>
      </c>
      <c r="AF84" s="26"/>
      <c r="AG84">
        <f t="shared" si="5"/>
        <v>1028.4673189497671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4.7803860523038599</v>
      </c>
      <c r="F85">
        <f>GT_Spot!Q85</f>
        <v>0</v>
      </c>
      <c r="G85">
        <f>PPCL_NG!Q85</f>
        <v>9.9600000000000009</v>
      </c>
      <c r="H85">
        <f>PPCL_Spot!Q85</f>
        <v>14.1</v>
      </c>
      <c r="I85">
        <f>Bawana_NG!Q85</f>
        <v>47.401981356853248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863.68139042852408</v>
      </c>
      <c r="P85" s="77">
        <v>0</v>
      </c>
      <c r="Q85" s="77">
        <v>22.11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142.46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136.09</v>
      </c>
      <c r="AB85" s="117">
        <f>-STOA!O85</f>
        <v>0</v>
      </c>
      <c r="AC85">
        <f t="shared" si="3"/>
        <v>12.426418747744799</v>
      </c>
      <c r="AD85">
        <f t="shared" si="4"/>
        <v>1058.1573390899364</v>
      </c>
      <c r="AE85">
        <f>'IDT-1'!C85</f>
        <v>-20.745000000000001</v>
      </c>
      <c r="AF85" s="26"/>
      <c r="AG85">
        <f t="shared" si="5"/>
        <v>1037.4123390899365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-170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5.076291079812207</v>
      </c>
      <c r="F86">
        <f>GT_Spot!Q86</f>
        <v>0</v>
      </c>
      <c r="G86">
        <f>PPCL_NG!Q86</f>
        <v>9.9600000000000009</v>
      </c>
      <c r="H86">
        <f>PPCL_Spot!Q86</f>
        <v>14.71</v>
      </c>
      <c r="I86">
        <f>Bawana_NG!Q86</f>
        <v>47.401981356853248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856.81756867519459</v>
      </c>
      <c r="P86" s="77">
        <v>0</v>
      </c>
      <c r="Q86" s="77">
        <v>22.11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142.82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136.09</v>
      </c>
      <c r="AB86" s="117">
        <f>-STOA!O86</f>
        <v>0</v>
      </c>
      <c r="AC86">
        <f t="shared" si="3"/>
        <v>12.199594530113668</v>
      </c>
      <c r="AD86">
        <f t="shared" si="4"/>
        <v>1072.7862465817464</v>
      </c>
      <c r="AE86">
        <f>'IDT-1'!C86</f>
        <v>-25</v>
      </c>
      <c r="AF86" s="26"/>
      <c r="AG86">
        <f t="shared" si="5"/>
        <v>1047.7862465817464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-150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5.076291079812207</v>
      </c>
      <c r="F87">
        <f>GT_Spot!Q87</f>
        <v>0</v>
      </c>
      <c r="G87">
        <f>PPCL_NG!Q87</f>
        <v>9.9600000000000009</v>
      </c>
      <c r="H87">
        <f>PPCL_Spot!Q87</f>
        <v>14.71</v>
      </c>
      <c r="I87">
        <f>Bawana_NG!Q87</f>
        <v>48.190000000000005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847.07677178508527</v>
      </c>
      <c r="P87" s="77">
        <v>0</v>
      </c>
      <c r="Q87" s="77">
        <v>22.11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142.16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189.17</v>
      </c>
      <c r="AB87" s="117">
        <f>-STOA!O87</f>
        <v>0</v>
      </c>
      <c r="AC87">
        <f t="shared" si="3"/>
        <v>13.247965645705047</v>
      </c>
      <c r="AD87">
        <f t="shared" si="4"/>
        <v>1040.2050972191926</v>
      </c>
      <c r="AE87">
        <f>'IDT-1'!C87</f>
        <v>-5</v>
      </c>
      <c r="AF87" s="26"/>
      <c r="AG87">
        <f t="shared" si="5"/>
        <v>1035.2050972191926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-225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4.9334138972809667</v>
      </c>
      <c r="F88">
        <f>GT_Spot!Q88</f>
        <v>0</v>
      </c>
      <c r="G88">
        <f>PPCL_NG!Q88</f>
        <v>9.9600000000000009</v>
      </c>
      <c r="H88">
        <f>PPCL_Spot!Q88</f>
        <v>14.71</v>
      </c>
      <c r="I88">
        <f>Bawana_NG!Q88</f>
        <v>48.190000000000005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847.07821214575574</v>
      </c>
      <c r="P88" s="77">
        <v>0</v>
      </c>
      <c r="Q88" s="77">
        <v>22.11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141.86000000000001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189.17</v>
      </c>
      <c r="AB88" s="117">
        <f>-STOA!O88</f>
        <v>0</v>
      </c>
      <c r="AC88">
        <f t="shared" si="3"/>
        <v>12.667002712729976</v>
      </c>
      <c r="AD88">
        <f t="shared" si="4"/>
        <v>1105.3446233303068</v>
      </c>
      <c r="AE88">
        <f>'IDT-1'!C88</f>
        <v>0</v>
      </c>
      <c r="AF88" s="26"/>
      <c r="AG88">
        <f t="shared" si="5"/>
        <v>1105.3446233303068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-160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4.9334138972809667</v>
      </c>
      <c r="F89">
        <f>GT_Spot!Q89</f>
        <v>0</v>
      </c>
      <c r="G89">
        <f>PPCL_NG!Q89</f>
        <v>9.9600000000000009</v>
      </c>
      <c r="H89">
        <f>PPCL_Spot!Q89</f>
        <v>14.71</v>
      </c>
      <c r="I89">
        <f>Bawana_NG!Q89</f>
        <v>48.190000000000005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847.07677178508527</v>
      </c>
      <c r="P89" s="77">
        <v>0</v>
      </c>
      <c r="Q89" s="77">
        <v>22.11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142.21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176.63</v>
      </c>
      <c r="AB89" s="117">
        <f>-STOA!O89</f>
        <v>0</v>
      </c>
      <c r="AC89">
        <f t="shared" si="3"/>
        <v>12.559718037556074</v>
      </c>
      <c r="AD89">
        <f t="shared" si="4"/>
        <v>1093.2604676448102</v>
      </c>
      <c r="AE89">
        <f>'IDT-1'!C89</f>
        <v>20</v>
      </c>
      <c r="AF89" s="26"/>
      <c r="AG89">
        <f t="shared" si="5"/>
        <v>1113.2604676448102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-160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4.9334138972809667</v>
      </c>
      <c r="F90">
        <f>GT_Spot!Q90</f>
        <v>0</v>
      </c>
      <c r="G90">
        <f>PPCL_NG!Q90</f>
        <v>9.9600000000000009</v>
      </c>
      <c r="H90">
        <f>PPCL_Spot!Q90</f>
        <v>14.1</v>
      </c>
      <c r="I90">
        <f>Bawana_NG!Q90</f>
        <v>48.190000000000005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847.07821214575574</v>
      </c>
      <c r="P90" s="77">
        <v>0</v>
      </c>
      <c r="Q90" s="77">
        <v>22.11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142.32999999999998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111.97</v>
      </c>
      <c r="AB90" s="117">
        <f>-STOA!O90</f>
        <v>0</v>
      </c>
      <c r="AC90">
        <f t="shared" si="3"/>
        <v>11.540617699009232</v>
      </c>
      <c r="AD90">
        <f t="shared" si="4"/>
        <v>1088.9610083440273</v>
      </c>
      <c r="AE90">
        <f>'IDT-1'!C90</f>
        <v>43.67</v>
      </c>
      <c r="AF90" s="26"/>
      <c r="AG90">
        <f t="shared" si="5"/>
        <v>1132.6310083440274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-105</v>
      </c>
      <c r="AM90" s="75">
        <f>RTM_PXI!I90</f>
        <v>0</v>
      </c>
      <c r="AN90" s="75">
        <f>RTM_PXI!O90</f>
        <v>0</v>
      </c>
      <c r="AO90" s="192">
        <f>GDAM_IEX!I90</f>
        <v>4.83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4.9334138972809667</v>
      </c>
      <c r="F91">
        <f>GT_Spot!Q91</f>
        <v>0</v>
      </c>
      <c r="G91">
        <f>PPCL_NG!Q91</f>
        <v>9.9600000000000009</v>
      </c>
      <c r="H91">
        <f>PPCL_Spot!Q91</f>
        <v>14.1</v>
      </c>
      <c r="I91">
        <f>Bawana_NG!Q91</f>
        <v>48.190000000000005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854.97599127964281</v>
      </c>
      <c r="P91" s="77">
        <v>0</v>
      </c>
      <c r="Q91" s="77">
        <v>22.11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142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247.56</v>
      </c>
      <c r="AB91" s="117">
        <f>-STOA!O91</f>
        <v>0</v>
      </c>
      <c r="AC91">
        <f t="shared" si="3"/>
        <v>13.734496182828924</v>
      </c>
      <c r="AD91">
        <f t="shared" si="4"/>
        <v>1115.0949089940948</v>
      </c>
      <c r="AE91">
        <f>'IDT-1'!C91</f>
        <v>30</v>
      </c>
      <c r="AF91" s="26"/>
      <c r="AG91">
        <f t="shared" si="5"/>
        <v>1145.0949089940948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13.32517985611511</v>
      </c>
      <c r="F92">
        <f>GT_Spot!Q92</f>
        <v>0</v>
      </c>
      <c r="G92">
        <f>PPCL_NG!Q92</f>
        <v>9.9600000000000009</v>
      </c>
      <c r="H92">
        <f>PPCL_Spot!Q92</f>
        <v>19.170000000000002</v>
      </c>
      <c r="I92">
        <f>Bawana_NG!Q92</f>
        <v>48.190000000000005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854.87941710631571</v>
      </c>
      <c r="P92" s="77">
        <v>0</v>
      </c>
      <c r="Q92" s="77">
        <v>22.11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139.32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202.2</v>
      </c>
      <c r="AB92" s="117">
        <f>-STOA!O92</f>
        <v>0</v>
      </c>
      <c r="AC92">
        <f t="shared" si="3"/>
        <v>13.543311407264548</v>
      </c>
      <c r="AD92">
        <f t="shared" si="4"/>
        <v>1163.8712855551662</v>
      </c>
      <c r="AE92">
        <f>'IDT-1'!C92</f>
        <v>17.236999999999998</v>
      </c>
      <c r="AF92" s="26"/>
      <c r="AG92">
        <f t="shared" si="5"/>
        <v>1181.1082855551663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-180</v>
      </c>
      <c r="AM92" s="75">
        <f>RTM_PXI!I92</f>
        <v>0</v>
      </c>
      <c r="AN92" s="75">
        <f>RTM_PXI!O92</f>
        <v>0</v>
      </c>
      <c r="AO92" s="192">
        <f>GDAM_IEX!I92</f>
        <v>48.26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13.32517985611511</v>
      </c>
      <c r="F93">
        <f>GT_Spot!Q93</f>
        <v>0</v>
      </c>
      <c r="G93">
        <f>PPCL_NG!Q93</f>
        <v>9.9600000000000009</v>
      </c>
      <c r="H93">
        <f>PPCL_Spot!Q93</f>
        <v>19.170000000000002</v>
      </c>
      <c r="I93">
        <f>Bawana_NG!Q93</f>
        <v>48.190000000000005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850.84068594154746</v>
      </c>
      <c r="P93" s="77">
        <v>0</v>
      </c>
      <c r="Q93" s="77">
        <v>22.11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138.74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235.01999999999995</v>
      </c>
      <c r="AB93" s="117">
        <f>-STOA!O93</f>
        <v>0</v>
      </c>
      <c r="AC93">
        <f t="shared" si="3"/>
        <v>14.308725123458496</v>
      </c>
      <c r="AD93">
        <f t="shared" si="4"/>
        <v>1209.9071406742039</v>
      </c>
      <c r="AE93">
        <f>'IDT-1'!C93</f>
        <v>5.1749999999999998</v>
      </c>
      <c r="AF93" s="26"/>
      <c r="AG93">
        <f t="shared" si="5"/>
        <v>1215.0821406742039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-200</v>
      </c>
      <c r="AM93" s="75">
        <f>RTM_PXI!I93</f>
        <v>0</v>
      </c>
      <c r="AN93" s="75">
        <f>RTM_PXI!O93</f>
        <v>0</v>
      </c>
      <c r="AO93" s="192">
        <f>GDAM_IEX!I93</f>
        <v>86.86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13.32517985611511</v>
      </c>
      <c r="F94">
        <f>GT_Spot!Q94</f>
        <v>0</v>
      </c>
      <c r="G94">
        <f>PPCL_NG!Q94</f>
        <v>9.9600000000000009</v>
      </c>
      <c r="H94">
        <f>PPCL_Spot!Q94</f>
        <v>14.1</v>
      </c>
      <c r="I94">
        <f>Bawana_NG!Q94</f>
        <v>48.190000000000005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850.84212929202999</v>
      </c>
      <c r="P94" s="77">
        <v>0</v>
      </c>
      <c r="Q94" s="77">
        <v>22.11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139.49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235.01999999999995</v>
      </c>
      <c r="AB94" s="117">
        <f>-STOA!O94</f>
        <v>0</v>
      </c>
      <c r="AC94">
        <f t="shared" si="3"/>
        <v>14.836216288219578</v>
      </c>
      <c r="AD94">
        <f t="shared" si="4"/>
        <v>1199.0110928599256</v>
      </c>
      <c r="AE94">
        <f>'IDT-1'!C94</f>
        <v>0</v>
      </c>
      <c r="AF94" s="26"/>
      <c r="AG94">
        <f t="shared" si="5"/>
        <v>1199.0110928599256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-235</v>
      </c>
      <c r="AM94" s="75">
        <f>RTM_PXI!I94</f>
        <v>0</v>
      </c>
      <c r="AN94" s="75">
        <f>RTM_PXI!O94</f>
        <v>0</v>
      </c>
      <c r="AO94" s="192">
        <f>GDAM_IEX!I94</f>
        <v>115.81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4.8130553037171362</v>
      </c>
      <c r="F95">
        <f>GT_Spot!Q95</f>
        <v>0</v>
      </c>
      <c r="G95">
        <f>PPCL_NG!Q95</f>
        <v>9.9600000000000009</v>
      </c>
      <c r="H95">
        <f>PPCL_Spot!Q95</f>
        <v>14.1</v>
      </c>
      <c r="I95">
        <f>Bawana_NG!Q95</f>
        <v>48.190000000000005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835.55058630064639</v>
      </c>
      <c r="P95" s="77">
        <v>0</v>
      </c>
      <c r="Q95" s="77">
        <v>22.11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139.01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215.53999999999996</v>
      </c>
      <c r="AB95" s="117">
        <f>-STOA!O95</f>
        <v>0</v>
      </c>
      <c r="AC95">
        <f t="shared" si="3"/>
        <v>14.167420449669653</v>
      </c>
      <c r="AD95">
        <f t="shared" si="4"/>
        <v>1274.3462211546939</v>
      </c>
      <c r="AE95">
        <f>'IDT-1'!C95</f>
        <v>0</v>
      </c>
      <c r="AF95" s="26"/>
      <c r="AG95">
        <f t="shared" si="5"/>
        <v>1274.3462211546939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-160</v>
      </c>
      <c r="AM95" s="75">
        <f>RTM_PXI!I95</f>
        <v>0</v>
      </c>
      <c r="AN95" s="75">
        <f>RTM_PXI!O95</f>
        <v>0</v>
      </c>
      <c r="AO95" s="192">
        <f>GDAM_IEX!I95</f>
        <v>159.24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4.8130553037171362</v>
      </c>
      <c r="F96">
        <f>GT_Spot!Q96</f>
        <v>0</v>
      </c>
      <c r="G96">
        <f>PPCL_NG!Q96</f>
        <v>9.9600000000000009</v>
      </c>
      <c r="H96">
        <f>PPCL_Spot!Q96</f>
        <v>14.1</v>
      </c>
      <c r="I96">
        <f>Bawana_NG!Q96</f>
        <v>48.190000000000005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835.54986400770895</v>
      </c>
      <c r="P96" s="77">
        <v>0</v>
      </c>
      <c r="Q96" s="77">
        <v>22.11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138.82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215.53999999999996</v>
      </c>
      <c r="AB96" s="117">
        <f>-STOA!O96</f>
        <v>0</v>
      </c>
      <c r="AC96">
        <f t="shared" si="3"/>
        <v>14.379972731102777</v>
      </c>
      <c r="AD96">
        <f t="shared" si="4"/>
        <v>1288.2429465803234</v>
      </c>
      <c r="AE96">
        <f>'IDT-1'!C96</f>
        <v>0</v>
      </c>
      <c r="AF96" s="26"/>
      <c r="AG96">
        <f t="shared" si="5"/>
        <v>1288.2429465803234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-165</v>
      </c>
      <c r="AM96" s="75">
        <f>RTM_PXI!I96</f>
        <v>0</v>
      </c>
      <c r="AN96" s="75">
        <f>RTM_PXI!O96</f>
        <v>0</v>
      </c>
      <c r="AO96" s="192">
        <f>GDAM_IEX!I96</f>
        <v>178.54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4.8130553037171362</v>
      </c>
      <c r="F97">
        <f>GT_Spot!Q97</f>
        <v>0</v>
      </c>
      <c r="G97">
        <f>PPCL_NG!Q97</f>
        <v>9.9600000000000009</v>
      </c>
      <c r="H97">
        <f>PPCL_Spot!Q97</f>
        <v>14.1</v>
      </c>
      <c r="I97">
        <f>Bawana_NG!Q97</f>
        <v>48.190000000000005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835.55212270409481</v>
      </c>
      <c r="P97" s="77">
        <v>0</v>
      </c>
      <c r="Q97" s="77">
        <v>22.11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138.94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215.53999999999996</v>
      </c>
      <c r="AB97" s="117">
        <f>-STOA!O97</f>
        <v>0</v>
      </c>
      <c r="AC97">
        <f t="shared" si="3"/>
        <v>14.508472607630972</v>
      </c>
      <c r="AD97">
        <f t="shared" si="4"/>
        <v>1302.7167054001809</v>
      </c>
      <c r="AE97">
        <f>'IDT-1'!C97</f>
        <v>0</v>
      </c>
      <c r="AF97" s="26"/>
      <c r="AG97">
        <f t="shared" si="5"/>
        <v>1302.7167054001809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-165</v>
      </c>
      <c r="AM97" s="75">
        <f>RTM_PXI!I97</f>
        <v>0</v>
      </c>
      <c r="AN97" s="75">
        <f>RTM_PXI!O97</f>
        <v>0</v>
      </c>
      <c r="AO97" s="192">
        <f>GDAM_IEX!I97</f>
        <v>193.02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4.8130553037171362</v>
      </c>
      <c r="F98">
        <f>GT_Spot!Q98</f>
        <v>0</v>
      </c>
      <c r="G98">
        <f>PPCL_NG!Q98</f>
        <v>9.9600000000000009</v>
      </c>
      <c r="H98">
        <f>PPCL_Spot!Q98</f>
        <v>14.1</v>
      </c>
      <c r="I98">
        <f>Bawana_NG!Q98</f>
        <v>48.190000000000005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835.55140041115715</v>
      </c>
      <c r="P98" s="77">
        <v>0</v>
      </c>
      <c r="Q98" s="77">
        <v>22.11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138.72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215.53999999999996</v>
      </c>
      <c r="AB98" s="117">
        <f>-STOA!O98</f>
        <v>0</v>
      </c>
      <c r="AC98">
        <f t="shared" si="3"/>
        <v>14.635840889064097</v>
      </c>
      <c r="AD98">
        <f t="shared" si="4"/>
        <v>1307.0186148258101</v>
      </c>
      <c r="AE98">
        <f>'IDT-1'!C98</f>
        <v>0</v>
      </c>
      <c r="AF98" s="26"/>
      <c r="AG98">
        <f t="shared" si="5"/>
        <v>1307.0186148258101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-170</v>
      </c>
      <c r="AM98" s="75">
        <f>RTM_PXI!I98</f>
        <v>0</v>
      </c>
      <c r="AN98" s="75">
        <f>RTM_PXI!O98</f>
        <v>0</v>
      </c>
      <c r="AO98" s="192">
        <f>GDAM_IEX!I98</f>
        <v>202.67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0.20455513958724936</v>
      </c>
      <c r="F99">
        <f t="shared" si="6"/>
        <v>0</v>
      </c>
      <c r="G99">
        <f t="shared" si="6"/>
        <v>0.23904000000000031</v>
      </c>
      <c r="H99">
        <f t="shared" si="6"/>
        <v>0.43473487014337248</v>
      </c>
      <c r="I99">
        <f t="shared" si="6"/>
        <v>1.1864299533921332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18.886643515554763</v>
      </c>
      <c r="P99" s="77">
        <f t="shared" si="6"/>
        <v>0</v>
      </c>
      <c r="Q99" s="77">
        <f t="shared" si="6"/>
        <v>0.52041626978417177</v>
      </c>
      <c r="R99" s="80">
        <f t="shared" si="6"/>
        <v>0.21921636476589065</v>
      </c>
      <c r="S99" s="80">
        <f t="shared" si="6"/>
        <v>0</v>
      </c>
      <c r="T99" s="78">
        <f t="shared" si="6"/>
        <v>1.2469575000000004</v>
      </c>
      <c r="U99" s="78">
        <f t="shared" si="6"/>
        <v>3.3935824999999995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1.5200000000000001E-3</v>
      </c>
      <c r="Z99" s="75">
        <f t="shared" si="6"/>
        <v>-0.41649999999999998</v>
      </c>
      <c r="AA99" s="117">
        <f t="shared" si="6"/>
        <v>2.2485600000000003</v>
      </c>
      <c r="AB99" s="117">
        <f t="shared" si="6"/>
        <v>0</v>
      </c>
      <c r="AC99">
        <f t="shared" si="6"/>
        <v>0.27386782184321462</v>
      </c>
      <c r="AD99">
        <f t="shared" si="6"/>
        <v>27.798500791384367</v>
      </c>
      <c r="AE99">
        <f t="shared" si="6"/>
        <v>-2.1165750000000001E-2</v>
      </c>
      <c r="AG99">
        <f t="shared" si="6"/>
        <v>27.777335041384365</v>
      </c>
      <c r="AI99">
        <f t="shared" si="6"/>
        <v>0</v>
      </c>
      <c r="AJ99">
        <f t="shared" si="6"/>
        <v>0</v>
      </c>
      <c r="AK99">
        <f t="shared" si="6"/>
        <v>0.50573999999999997</v>
      </c>
      <c r="AL99">
        <f t="shared" si="6"/>
        <v>-1.1012500000000001</v>
      </c>
      <c r="AM99">
        <f t="shared" si="6"/>
        <v>0</v>
      </c>
      <c r="AN99">
        <f t="shared" si="6"/>
        <v>0</v>
      </c>
      <c r="AO99">
        <f t="shared" si="6"/>
        <v>0.50272249999999996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44710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226" t="s">
        <v>339</v>
      </c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226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GT_NG!T3</f>
        <v>10.765827338129498</v>
      </c>
      <c r="F3">
        <f>GT_Spot!T3</f>
        <v>0</v>
      </c>
      <c r="G3">
        <f>PPCL_NG!T3</f>
        <v>11.95</v>
      </c>
      <c r="H3">
        <f>PPCL_Spot!T3</f>
        <v>15.451697988789977</v>
      </c>
      <c r="I3">
        <f>Bawana_NG!T3</f>
        <v>69.600000000000009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942.72746428294761</v>
      </c>
      <c r="P3" s="77">
        <v>0</v>
      </c>
      <c r="Q3" s="77">
        <v>26.7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438.98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65.63</v>
      </c>
      <c r="Z3" s="75">
        <f>IEX!P3</f>
        <v>0</v>
      </c>
      <c r="AA3" s="117">
        <f>STOA!J3</f>
        <v>98</v>
      </c>
      <c r="AB3" s="117">
        <f>-STOA!P3</f>
        <v>0</v>
      </c>
      <c r="AC3">
        <f>SUMIF(B3:AB3,"&gt;0")*$AC$2-SUMIF(B3:AB3,"&lt;0")*($AC$2/(1-$AC$2))+SUMIF(AI3:AR3,"&gt;0")*$AC$2-SUMIF(AI3:AR3,"&lt;0")*($AC$2/(1-$AC$2))</f>
        <v>16.504003908566833</v>
      </c>
      <c r="AD3">
        <f>SUM(B3:AB3,AI3:AR3)-AC3</f>
        <v>1858.9509857013006</v>
      </c>
      <c r="AE3">
        <f>'IDT-1'!F3</f>
        <v>0</v>
      </c>
      <c r="AF3" s="26"/>
      <c r="AG3">
        <f>SUM(AD3:AF3)</f>
        <v>1858.9509857013006</v>
      </c>
      <c r="AI3" s="75">
        <f>PXIL!J3</f>
        <v>0</v>
      </c>
      <c r="AJ3" s="75">
        <f>PXIL!P3</f>
        <v>0</v>
      </c>
      <c r="AK3" s="75">
        <f>RTM_IEX!J3</f>
        <v>195.65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10.765827338129498</v>
      </c>
      <c r="F4">
        <f>GT_Spot!T4</f>
        <v>0</v>
      </c>
      <c r="G4">
        <f>PPCL_NG!T4</f>
        <v>11.95</v>
      </c>
      <c r="H4">
        <f>PPCL_Spot!T4</f>
        <v>15.451697988789977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938.80423044374754</v>
      </c>
      <c r="P4" s="77">
        <v>0</v>
      </c>
      <c r="Q4" s="77">
        <v>26.7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438.98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66.599999999999994</v>
      </c>
      <c r="Z4" s="75">
        <f>IEX!P4</f>
        <v>0</v>
      </c>
      <c r="AA4" s="117">
        <f>STOA!J4</f>
        <v>98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16.386407450781871</v>
      </c>
      <c r="AD4">
        <f t="shared" ref="AD4:AD67" si="1">SUM(B4:AB4,AI4:AR4)-AC4</f>
        <v>1845.7053483198852</v>
      </c>
      <c r="AE4">
        <f>'IDT-1'!F4</f>
        <v>0</v>
      </c>
      <c r="AF4" s="26"/>
      <c r="AG4">
        <f t="shared" ref="AG4:AG67" si="2">SUM(AD4:AF4)</f>
        <v>1845.7053483198852</v>
      </c>
      <c r="AI4" s="75">
        <f>PXIL!J4</f>
        <v>0</v>
      </c>
      <c r="AJ4" s="75">
        <f>PXIL!P4</f>
        <v>0</v>
      </c>
      <c r="AK4" s="75">
        <f>RTM_IEX!J4</f>
        <v>185.24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10.77407515292747</v>
      </c>
      <c r="F5">
        <f>GT_Spot!T5</f>
        <v>0</v>
      </c>
      <c r="G5">
        <f>PPCL_NG!T5</f>
        <v>11.95</v>
      </c>
      <c r="H5">
        <f>PPCL_Spot!T5</f>
        <v>15.451697988789977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931.87835635614761</v>
      </c>
      <c r="P5" s="77">
        <v>0</v>
      </c>
      <c r="Q5" s="77">
        <v>26.7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439.01000000000005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60.81</v>
      </c>
      <c r="Z5" s="75">
        <f>IEX!P5</f>
        <v>0</v>
      </c>
      <c r="AA5" s="117">
        <f>STOA!J5</f>
        <v>98</v>
      </c>
      <c r="AB5" s="117">
        <f>-STOA!P5</f>
        <v>0</v>
      </c>
      <c r="AC5">
        <f t="shared" si="0"/>
        <v>15.451252339581215</v>
      </c>
      <c r="AD5">
        <f t="shared" si="1"/>
        <v>1740.3728771582839</v>
      </c>
      <c r="AE5">
        <f>'IDT-1'!F5</f>
        <v>0</v>
      </c>
      <c r="AF5" s="26"/>
      <c r="AG5">
        <f t="shared" si="2"/>
        <v>1740.3728771582839</v>
      </c>
      <c r="AI5" s="75">
        <f>PXIL!J5</f>
        <v>0</v>
      </c>
      <c r="AJ5" s="75">
        <f>PXIL!P5</f>
        <v>0</v>
      </c>
      <c r="AK5" s="75">
        <f>RTM_IEX!J5</f>
        <v>91.65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10.77407515292747</v>
      </c>
      <c r="F6">
        <f>GT_Spot!T6</f>
        <v>0</v>
      </c>
      <c r="G6">
        <f>PPCL_NG!T6</f>
        <v>11.95</v>
      </c>
      <c r="H6">
        <f>PPCL_Spot!T6</f>
        <v>15.451697988789977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931.87835635614761</v>
      </c>
      <c r="P6" s="77">
        <v>0</v>
      </c>
      <c r="Q6" s="77">
        <v>26.7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438.85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46.32</v>
      </c>
      <c r="Z6" s="75">
        <f>IEX!P6</f>
        <v>0</v>
      </c>
      <c r="AA6" s="117">
        <f>STOA!J6</f>
        <v>98</v>
      </c>
      <c r="AB6" s="117">
        <f>-STOA!P6</f>
        <v>0</v>
      </c>
      <c r="AC6">
        <f t="shared" si="0"/>
        <v>15.374428339581215</v>
      </c>
      <c r="AD6">
        <f t="shared" si="1"/>
        <v>1731.7197011582839</v>
      </c>
      <c r="AE6">
        <f>'IDT-1'!F6</f>
        <v>0</v>
      </c>
      <c r="AF6" s="26"/>
      <c r="AG6">
        <f t="shared" si="2"/>
        <v>1731.7197011582839</v>
      </c>
      <c r="AI6" s="75">
        <f>PXIL!J6</f>
        <v>0</v>
      </c>
      <c r="AJ6" s="75">
        <f>PXIL!P6</f>
        <v>0</v>
      </c>
      <c r="AK6" s="75">
        <f>RTM_IEX!J6</f>
        <v>97.57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10.77407515292747</v>
      </c>
      <c r="F7">
        <f>GT_Spot!T7</f>
        <v>0</v>
      </c>
      <c r="G7">
        <f>PPCL_NG!T7</f>
        <v>11.95</v>
      </c>
      <c r="H7">
        <f>PPCL_Spot!T7</f>
        <v>15.451697988789977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929.54643332773492</v>
      </c>
      <c r="P7" s="77">
        <v>0</v>
      </c>
      <c r="Q7" s="77">
        <v>26.7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438.53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29.92</v>
      </c>
      <c r="Z7" s="75">
        <f>IEX!P7</f>
        <v>0</v>
      </c>
      <c r="AA7" s="117">
        <f>STOA!J7</f>
        <v>97.92</v>
      </c>
      <c r="AB7" s="117">
        <f>-STOA!P7</f>
        <v>0</v>
      </c>
      <c r="AC7">
        <f t="shared" si="0"/>
        <v>14.347451416931182</v>
      </c>
      <c r="AD7">
        <f t="shared" si="1"/>
        <v>1616.0447550525214</v>
      </c>
      <c r="AE7">
        <f>'IDT-1'!F7</f>
        <v>0</v>
      </c>
      <c r="AF7" s="26"/>
      <c r="AG7">
        <f t="shared" si="2"/>
        <v>1616.0447550525214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10.77407515292747</v>
      </c>
      <c r="F8">
        <f>GT_Spot!T8</f>
        <v>0</v>
      </c>
      <c r="G8">
        <f>PPCL_NG!T8</f>
        <v>11.95</v>
      </c>
      <c r="H8">
        <f>PPCL_Spot!T8</f>
        <v>15.451697988789977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929.54643332773492</v>
      </c>
      <c r="P8" s="77">
        <v>0</v>
      </c>
      <c r="Q8" s="77">
        <v>26.7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441.25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8.69</v>
      </c>
      <c r="Z8" s="75">
        <f>IEX!P8</f>
        <v>0</v>
      </c>
      <c r="AA8" s="117">
        <f>STOA!J8</f>
        <v>97.92</v>
      </c>
      <c r="AB8" s="117">
        <f>-STOA!P8</f>
        <v>0</v>
      </c>
      <c r="AC8">
        <f t="shared" si="0"/>
        <v>14.184563416931184</v>
      </c>
      <c r="AD8">
        <f t="shared" si="1"/>
        <v>1597.6976430525212</v>
      </c>
      <c r="AE8">
        <f>'IDT-1'!F8</f>
        <v>0</v>
      </c>
      <c r="AF8" s="26"/>
      <c r="AG8">
        <f t="shared" si="2"/>
        <v>1597.6976430525212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10.77407515292747</v>
      </c>
      <c r="F9">
        <f>GT_Spot!T9</f>
        <v>0</v>
      </c>
      <c r="G9">
        <f>PPCL_NG!T9</f>
        <v>11.95</v>
      </c>
      <c r="H9">
        <f>PPCL_Spot!T9</f>
        <v>15.451697988789977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929.54643332773492</v>
      </c>
      <c r="P9" s="77">
        <v>0</v>
      </c>
      <c r="Q9" s="77">
        <v>26.7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441.27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-7</v>
      </c>
      <c r="AA9" s="117">
        <f>STOA!J9</f>
        <v>97.92</v>
      </c>
      <c r="AB9" s="117">
        <f>-STOA!P9</f>
        <v>0</v>
      </c>
      <c r="AC9">
        <f t="shared" si="0"/>
        <v>14.347976860030455</v>
      </c>
      <c r="AD9">
        <f t="shared" si="1"/>
        <v>1561.864229609422</v>
      </c>
      <c r="AE9">
        <f>'IDT-1'!F9</f>
        <v>0</v>
      </c>
      <c r="AF9" s="26"/>
      <c r="AG9">
        <f t="shared" si="2"/>
        <v>1561.864229609422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10.77407515292747</v>
      </c>
      <c r="F10">
        <f>GT_Spot!T10</f>
        <v>0</v>
      </c>
      <c r="G10">
        <f>PPCL_NG!T10</f>
        <v>11.95</v>
      </c>
      <c r="H10">
        <f>PPCL_Spot!T10</f>
        <v>15.451697988789977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920.28863590492222</v>
      </c>
      <c r="P10" s="77">
        <v>0</v>
      </c>
      <c r="Q10" s="77">
        <v>26.7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441.28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-28</v>
      </c>
      <c r="AA10" s="117">
        <f>STOA!J10</f>
        <v>97.92</v>
      </c>
      <c r="AB10" s="117">
        <f>-STOA!P10</f>
        <v>0</v>
      </c>
      <c r="AC10">
        <f t="shared" si="0"/>
        <v>14.615154370231899</v>
      </c>
      <c r="AD10">
        <f t="shared" si="1"/>
        <v>1589.9492546764077</v>
      </c>
      <c r="AE10">
        <f>'IDT-1'!F10</f>
        <v>0</v>
      </c>
      <c r="AF10" s="26"/>
      <c r="AG10">
        <f t="shared" si="2"/>
        <v>1589.9492546764077</v>
      </c>
      <c r="AI10" s="75">
        <f>PXIL!J10</f>
        <v>0</v>
      </c>
      <c r="AJ10" s="75">
        <f>PXIL!P10</f>
        <v>0</v>
      </c>
      <c r="AK10" s="75">
        <f>RTM_IEX!J10</f>
        <v>38.6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10.77407515292747</v>
      </c>
      <c r="F11">
        <f>GT_Spot!T11</f>
        <v>0</v>
      </c>
      <c r="G11">
        <f>PPCL_NG!T11</f>
        <v>11.95</v>
      </c>
      <c r="H11">
        <f>PPCL_Spot!T11</f>
        <v>15.451697988789977</v>
      </c>
      <c r="I11">
        <f>Bawana_NG!T11</f>
        <v>69.600000000000009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917.9473309753223</v>
      </c>
      <c r="P11" s="77">
        <v>0</v>
      </c>
      <c r="Q11" s="77">
        <v>26.7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441.30000000000007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-47</v>
      </c>
      <c r="AA11" s="117">
        <f>STOA!J11</f>
        <v>97.92</v>
      </c>
      <c r="AB11" s="117">
        <f>-STOA!P11</f>
        <v>0</v>
      </c>
      <c r="AC11">
        <f t="shared" si="0"/>
        <v>14.690075135438992</v>
      </c>
      <c r="AD11">
        <f t="shared" si="1"/>
        <v>1499.9530289816009</v>
      </c>
      <c r="AE11">
        <f>'IDT-1'!F11</f>
        <v>0</v>
      </c>
      <c r="AF11" s="26"/>
      <c r="AG11">
        <f t="shared" si="2"/>
        <v>1499.9530289816009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10.77407515292747</v>
      </c>
      <c r="F12">
        <f>GT_Spot!T12</f>
        <v>0</v>
      </c>
      <c r="G12">
        <f>PPCL_NG!T12</f>
        <v>11.95</v>
      </c>
      <c r="H12">
        <f>PPCL_Spot!T12</f>
        <v>15.451697988789977</v>
      </c>
      <c r="I12">
        <f>Bawana_NG!T12</f>
        <v>69.600000000000009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915.61540825373504</v>
      </c>
      <c r="P12" s="77">
        <v>0</v>
      </c>
      <c r="Q12" s="77">
        <v>26.7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441.29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-66</v>
      </c>
      <c r="AA12" s="117">
        <f>STOA!J12</f>
        <v>97.92</v>
      </c>
      <c r="AB12" s="117">
        <f>-STOA!P12</f>
        <v>0</v>
      </c>
      <c r="AC12">
        <f t="shared" si="0"/>
        <v>14.741646812744873</v>
      </c>
      <c r="AD12">
        <f t="shared" si="1"/>
        <v>1527.8595345827075</v>
      </c>
      <c r="AE12">
        <f>'IDT-1'!F12</f>
        <v>0</v>
      </c>
      <c r="AF12" s="26"/>
      <c r="AG12">
        <f t="shared" si="2"/>
        <v>1527.8595345827075</v>
      </c>
      <c r="AI12" s="75">
        <f>PXIL!J12</f>
        <v>0</v>
      </c>
      <c r="AJ12" s="75">
        <f>PXIL!P12</f>
        <v>0</v>
      </c>
      <c r="AK12" s="75">
        <f>RTM_IEX!J12</f>
        <v>19.3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14.798122616603109</v>
      </c>
      <c r="F13">
        <f>GT_Spot!T13</f>
        <v>0</v>
      </c>
      <c r="G13">
        <f>PPCL_NG!T13</f>
        <v>11.95</v>
      </c>
      <c r="H13">
        <f>PPCL_Spot!T13</f>
        <v>17.059999999999999</v>
      </c>
      <c r="I13">
        <f>Bawana_NG!T13</f>
        <v>69.600000000000009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917.891176714935</v>
      </c>
      <c r="P13" s="77">
        <v>0</v>
      </c>
      <c r="Q13" s="77">
        <v>26.7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441.38000000000005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-80</v>
      </c>
      <c r="AA13" s="117">
        <f>STOA!J13</f>
        <v>97.92</v>
      </c>
      <c r="AB13" s="117">
        <f>-STOA!P13</f>
        <v>0</v>
      </c>
      <c r="AC13">
        <f t="shared" si="0"/>
        <v>15.032827861559024</v>
      </c>
      <c r="AD13">
        <f t="shared" si="1"/>
        <v>1472.2664714699793</v>
      </c>
      <c r="AE13">
        <f>'IDT-1'!F13</f>
        <v>0</v>
      </c>
      <c r="AF13" s="26"/>
      <c r="AG13">
        <f t="shared" si="2"/>
        <v>1472.2664714699793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14.798122616603109</v>
      </c>
      <c r="F14">
        <f>GT_Spot!T14</f>
        <v>0</v>
      </c>
      <c r="G14">
        <f>PPCL_NG!T14</f>
        <v>11.95</v>
      </c>
      <c r="H14">
        <f>PPCL_Spot!T14</f>
        <v>18</v>
      </c>
      <c r="I14">
        <f>Bawana_NG!T14</f>
        <v>69.600000000000009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917.891176714935</v>
      </c>
      <c r="P14" s="77">
        <v>0</v>
      </c>
      <c r="Q14" s="77">
        <v>26.7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441.30000000000007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-104</v>
      </c>
      <c r="AA14" s="117">
        <f>STOA!J14</f>
        <v>97.92</v>
      </c>
      <c r="AB14" s="117">
        <f>-STOA!P14</f>
        <v>0</v>
      </c>
      <c r="AC14">
        <f t="shared" si="0"/>
        <v>15.156967096425854</v>
      </c>
      <c r="AD14">
        <f t="shared" si="1"/>
        <v>1498.3023322351125</v>
      </c>
      <c r="AE14">
        <f>'IDT-1'!F14</f>
        <v>0</v>
      </c>
      <c r="AF14" s="26"/>
      <c r="AG14">
        <f t="shared" si="2"/>
        <v>1498.3023322351125</v>
      </c>
      <c r="AI14" s="75">
        <f>PXIL!J14</f>
        <v>0</v>
      </c>
      <c r="AJ14" s="75">
        <f>PXIL!P14</f>
        <v>0</v>
      </c>
      <c r="AK14" s="75">
        <f>RTM_IEX!J14</f>
        <v>19.3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12.051912408759124</v>
      </c>
      <c r="F15">
        <f>GT_Spot!T15</f>
        <v>0</v>
      </c>
      <c r="G15">
        <f>PPCL_NG!T15</f>
        <v>11.95</v>
      </c>
      <c r="H15">
        <f>PPCL_Spot!T15</f>
        <v>16.100000000000001</v>
      </c>
      <c r="I15">
        <f>Bawana_NG!T15</f>
        <v>69.600000000000009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919.48456982013511</v>
      </c>
      <c r="P15" s="77">
        <v>0</v>
      </c>
      <c r="Q15" s="77">
        <v>26.7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440.96000000000004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-129</v>
      </c>
      <c r="AA15" s="117">
        <f>STOA!J15</f>
        <v>97.820000000000007</v>
      </c>
      <c r="AB15" s="117">
        <f>-STOA!P15</f>
        <v>0</v>
      </c>
      <c r="AC15">
        <f t="shared" si="0"/>
        <v>15.53346859486528</v>
      </c>
      <c r="AD15">
        <f t="shared" si="1"/>
        <v>1410.1330136340289</v>
      </c>
      <c r="AE15">
        <f>'IDT-1'!F15</f>
        <v>0</v>
      </c>
      <c r="AF15" s="26"/>
      <c r="AG15">
        <f t="shared" si="2"/>
        <v>1410.1330136340289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-40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12.051912408759124</v>
      </c>
      <c r="F16">
        <f>GT_Spot!T16</f>
        <v>0</v>
      </c>
      <c r="G16">
        <f>PPCL_NG!T16</f>
        <v>11.95</v>
      </c>
      <c r="H16">
        <f>PPCL_Spot!T16</f>
        <v>16.100000000000001</v>
      </c>
      <c r="I16">
        <f>Bawana_NG!T16</f>
        <v>69.600000000000009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919.48456982013511</v>
      </c>
      <c r="P16" s="77">
        <v>0</v>
      </c>
      <c r="Q16" s="77">
        <v>26.7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440.87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-155</v>
      </c>
      <c r="AA16" s="117">
        <f>STOA!J16</f>
        <v>97.820000000000007</v>
      </c>
      <c r="AB16" s="117">
        <f>-STOA!P16</f>
        <v>0</v>
      </c>
      <c r="AC16">
        <f t="shared" si="0"/>
        <v>15.408382809554542</v>
      </c>
      <c r="AD16">
        <f t="shared" si="1"/>
        <v>1424.1680994193396</v>
      </c>
      <c r="AE16">
        <f>'IDT-1'!F16</f>
        <v>0</v>
      </c>
      <c r="AF16" s="26"/>
      <c r="AG16">
        <f t="shared" si="2"/>
        <v>1424.1680994193396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12.159486281377701</v>
      </c>
      <c r="F17">
        <f>GT_Spot!T17</f>
        <v>0</v>
      </c>
      <c r="G17">
        <f>PPCL_NG!T17</f>
        <v>11.95</v>
      </c>
      <c r="H17">
        <f>PPCL_Spot!T17</f>
        <v>16.100000000000001</v>
      </c>
      <c r="I17">
        <f>Bawana_NG!T17</f>
        <v>69.600000000000009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919.49456674019314</v>
      </c>
      <c r="P17" s="77">
        <v>0</v>
      </c>
      <c r="Q17" s="77">
        <v>26.7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440.93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-174</v>
      </c>
      <c r="AA17" s="117">
        <f>STOA!J17</f>
        <v>97.820000000000007</v>
      </c>
      <c r="AB17" s="117">
        <f>-STOA!P17</f>
        <v>0</v>
      </c>
      <c r="AC17">
        <f t="shared" si="0"/>
        <v>15.933754956339623</v>
      </c>
      <c r="AD17">
        <f t="shared" si="1"/>
        <v>1364.8202980652311</v>
      </c>
      <c r="AE17">
        <f>'IDT-1'!F17</f>
        <v>0</v>
      </c>
      <c r="AF17" s="26"/>
      <c r="AG17">
        <f t="shared" si="2"/>
        <v>1364.8202980652311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12.159486281377701</v>
      </c>
      <c r="F18">
        <f>GT_Spot!T18</f>
        <v>0</v>
      </c>
      <c r="G18">
        <f>PPCL_NG!T18</f>
        <v>11.95</v>
      </c>
      <c r="H18">
        <f>PPCL_Spot!T18</f>
        <v>16.100000000000001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766.52331647221718</v>
      </c>
      <c r="P18" s="77">
        <v>0</v>
      </c>
      <c r="Q18" s="77">
        <v>26.7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440.82000000000005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97.820000000000007</v>
      </c>
      <c r="AB18" s="117">
        <f>-STOA!P18</f>
        <v>0</v>
      </c>
      <c r="AC18">
        <f t="shared" si="0"/>
        <v>12.514240664231636</v>
      </c>
      <c r="AD18">
        <f t="shared" si="1"/>
        <v>1409.5585620893632</v>
      </c>
      <c r="AE18">
        <f>'IDT-1'!F18</f>
        <v>0</v>
      </c>
      <c r="AF18" s="26"/>
      <c r="AG18">
        <f t="shared" si="2"/>
        <v>1409.5585620893632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12.159486281377701</v>
      </c>
      <c r="F19">
        <f>GT_Spot!T19</f>
        <v>0</v>
      </c>
      <c r="G19">
        <f>PPCL_NG!T19</f>
        <v>11.95</v>
      </c>
      <c r="H19">
        <f>PPCL_Spot!T19</f>
        <v>16.100000000000001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726.93316210244552</v>
      </c>
      <c r="P19" s="77">
        <v>0</v>
      </c>
      <c r="Q19" s="77">
        <v>26.7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440.24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97.820000000000007</v>
      </c>
      <c r="AB19" s="117">
        <f>-STOA!P19</f>
        <v>0</v>
      </c>
      <c r="AC19">
        <f t="shared" si="0"/>
        <v>12.693430957109364</v>
      </c>
      <c r="AD19">
        <f t="shared" si="1"/>
        <v>1309.2092174267138</v>
      </c>
      <c r="AE19">
        <f>'IDT-1'!F19</f>
        <v>0</v>
      </c>
      <c r="AF19" s="26"/>
      <c r="AG19">
        <f t="shared" si="2"/>
        <v>1309.2092174267138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12.159486281377701</v>
      </c>
      <c r="F20">
        <f>GT_Spot!T20</f>
        <v>0</v>
      </c>
      <c r="G20">
        <f>PPCL_NG!T20</f>
        <v>11.95</v>
      </c>
      <c r="H20">
        <f>PPCL_Spot!T20</f>
        <v>16.100000000000001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840.10394555141033</v>
      </c>
      <c r="P20" s="77">
        <v>0</v>
      </c>
      <c r="Q20" s="77">
        <v>26.7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440.34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-139.32</v>
      </c>
      <c r="AA20" s="117">
        <f>STOA!J20</f>
        <v>97.820000000000007</v>
      </c>
      <c r="AB20" s="117">
        <f>-STOA!P20</f>
        <v>0</v>
      </c>
      <c r="AC20">
        <f t="shared" si="0"/>
        <v>14.394426926520788</v>
      </c>
      <c r="AD20">
        <f t="shared" si="1"/>
        <v>1341.4590049062674</v>
      </c>
      <c r="AE20">
        <f>'IDT-1'!F20</f>
        <v>0</v>
      </c>
      <c r="AF20" s="26"/>
      <c r="AG20">
        <f t="shared" si="2"/>
        <v>1341.4590049062674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12.159486281377701</v>
      </c>
      <c r="F21">
        <f>GT_Spot!T21</f>
        <v>0</v>
      </c>
      <c r="G21">
        <f>PPCL_NG!T21</f>
        <v>11.95</v>
      </c>
      <c r="H21">
        <f>PPCL_Spot!T21</f>
        <v>16.100000000000001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870.04642577926029</v>
      </c>
      <c r="P21" s="77">
        <v>0</v>
      </c>
      <c r="Q21" s="77">
        <v>26.7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440.43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-188.52</v>
      </c>
      <c r="AA21" s="117">
        <f>STOA!J21</f>
        <v>97.820000000000007</v>
      </c>
      <c r="AB21" s="117">
        <f>-STOA!P21</f>
        <v>0</v>
      </c>
      <c r="AC21">
        <f t="shared" si="0"/>
        <v>15.539423002727643</v>
      </c>
      <c r="AD21">
        <f t="shared" si="1"/>
        <v>1271.1464890579102</v>
      </c>
      <c r="AE21">
        <f>'IDT-1'!F21</f>
        <v>0</v>
      </c>
      <c r="AF21" s="26"/>
      <c r="AG21">
        <f t="shared" si="2"/>
        <v>1271.1464890579102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14.535854588097333</v>
      </c>
      <c r="F22">
        <f>GT_Spot!T22</f>
        <v>0</v>
      </c>
      <c r="G22">
        <f>PPCL_NG!T22</f>
        <v>11.95</v>
      </c>
      <c r="H22">
        <f>PPCL_Spot!T22</f>
        <v>18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738.44055170185038</v>
      </c>
      <c r="P22" s="77">
        <v>0</v>
      </c>
      <c r="Q22" s="77">
        <v>26.7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439.98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-31.62</v>
      </c>
      <c r="AA22" s="117">
        <f>STOA!J22</f>
        <v>97.820000000000007</v>
      </c>
      <c r="AB22" s="117">
        <f>-STOA!P22</f>
        <v>0</v>
      </c>
      <c r="AC22">
        <f t="shared" si="0"/>
        <v>12.844422593269217</v>
      </c>
      <c r="AD22">
        <f t="shared" si="1"/>
        <v>1322.9619836966785</v>
      </c>
      <c r="AE22">
        <f>'IDT-1'!F22</f>
        <v>0</v>
      </c>
      <c r="AF22" s="26"/>
      <c r="AG22">
        <f t="shared" si="2"/>
        <v>1322.9619836966785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14.535854588097333</v>
      </c>
      <c r="F23">
        <f>GT_Spot!T23</f>
        <v>0</v>
      </c>
      <c r="G23">
        <f>PPCL_NG!T23</f>
        <v>11.95</v>
      </c>
      <c r="H23">
        <f>PPCL_Spot!T23</f>
        <v>18.193548387096776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883.20606843461735</v>
      </c>
      <c r="P23" s="77">
        <v>0</v>
      </c>
      <c r="Q23" s="77">
        <v>26.7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439.43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-273.51</v>
      </c>
      <c r="AA23" s="117">
        <f>STOA!J23</f>
        <v>97.73</v>
      </c>
      <c r="AB23" s="117">
        <f>-STOA!P23</f>
        <v>0</v>
      </c>
      <c r="AC23">
        <f t="shared" si="0"/>
        <v>16.084398082223938</v>
      </c>
      <c r="AD23">
        <f t="shared" si="1"/>
        <v>1242.1510733275875</v>
      </c>
      <c r="AE23">
        <f>'IDT-1'!F23</f>
        <v>0</v>
      </c>
      <c r="AF23" s="26"/>
      <c r="AG23">
        <f t="shared" si="2"/>
        <v>1242.1510733275875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14.535854588097333</v>
      </c>
      <c r="F24">
        <f>GT_Spot!T24</f>
        <v>0</v>
      </c>
      <c r="G24">
        <f>PPCL_NG!T24</f>
        <v>11.95</v>
      </c>
      <c r="H24">
        <f>PPCL_Spot!T24</f>
        <v>18.193548387096776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902.50732441175944</v>
      </c>
      <c r="P24" s="77">
        <v>0</v>
      </c>
      <c r="Q24" s="77">
        <v>26.7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439.05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-277.52</v>
      </c>
      <c r="AA24" s="117">
        <f>STOA!J24</f>
        <v>97.73</v>
      </c>
      <c r="AB24" s="117">
        <f>-STOA!P24</f>
        <v>0</v>
      </c>
      <c r="AC24">
        <f t="shared" si="0"/>
        <v>16.197725150964839</v>
      </c>
      <c r="AD24">
        <f t="shared" si="1"/>
        <v>1266.9490022359889</v>
      </c>
      <c r="AE24">
        <f>'IDT-1'!F24</f>
        <v>0</v>
      </c>
      <c r="AF24" s="26"/>
      <c r="AG24">
        <f t="shared" si="2"/>
        <v>1266.9490022359889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14.535854588097333</v>
      </c>
      <c r="F25">
        <f>GT_Spot!T25</f>
        <v>0</v>
      </c>
      <c r="G25">
        <f>PPCL_NG!T25</f>
        <v>11.95</v>
      </c>
      <c r="H25">
        <f>PPCL_Spot!T25</f>
        <v>18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913.33659645387525</v>
      </c>
      <c r="P25" s="77">
        <v>0</v>
      </c>
      <c r="Q25" s="77">
        <v>26.7</v>
      </c>
      <c r="R25" s="80">
        <v>0</v>
      </c>
      <c r="S25" s="80">
        <v>0</v>
      </c>
      <c r="T25" s="78">
        <f>SUMPRODUCT(LTA!F25:AJ25,LTA!F$101:AJ$101,LTA!F$105:AJ$105)</f>
        <v>0.02</v>
      </c>
      <c r="U25" s="78">
        <f>SUMPRODUCT(LTA!F25:AJ25,LTA!F$102:AJ$102,LTA!F$105:AJ$105)</f>
        <v>440.20000000000005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-315.20999999999998</v>
      </c>
      <c r="AA25" s="117">
        <f>STOA!J25</f>
        <v>97.73</v>
      </c>
      <c r="AB25" s="117">
        <f>-STOA!P25</f>
        <v>0</v>
      </c>
      <c r="AC25">
        <f t="shared" si="0"/>
        <v>16.636232145440548</v>
      </c>
      <c r="AD25">
        <f t="shared" si="1"/>
        <v>1240.626218896532</v>
      </c>
      <c r="AE25">
        <f>'IDT-1'!F25</f>
        <v>0</v>
      </c>
      <c r="AF25" s="26"/>
      <c r="AG25">
        <f t="shared" si="2"/>
        <v>1240.626218896532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14.535854588097333</v>
      </c>
      <c r="F26">
        <f>GT_Spot!T26</f>
        <v>0</v>
      </c>
      <c r="G26">
        <f>PPCL_NG!T26</f>
        <v>11.95</v>
      </c>
      <c r="H26">
        <f>PPCL_Spot!T26</f>
        <v>18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759.73080909611451</v>
      </c>
      <c r="P26" s="77">
        <v>0</v>
      </c>
      <c r="Q26" s="77">
        <v>26.7</v>
      </c>
      <c r="R26" s="80">
        <v>0</v>
      </c>
      <c r="S26" s="80">
        <v>0</v>
      </c>
      <c r="T26" s="78">
        <f>SUMPRODUCT(LTA!F26:AJ26,LTA!F$101:AJ$101,LTA!F$105:AJ$105)</f>
        <v>0.65</v>
      </c>
      <c r="U26" s="78">
        <f>SUMPRODUCT(LTA!F26:AJ26,LTA!F$102:AJ$102,LTA!F$105:AJ$105)</f>
        <v>393.39000000000004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-65</v>
      </c>
      <c r="AA26" s="117">
        <f>STOA!J26</f>
        <v>97.73</v>
      </c>
      <c r="AB26" s="117">
        <f>-STOA!P26</f>
        <v>0</v>
      </c>
      <c r="AC26">
        <f t="shared" si="0"/>
        <v>13.278189855917434</v>
      </c>
      <c r="AD26">
        <f t="shared" si="1"/>
        <v>1224.4084738282945</v>
      </c>
      <c r="AE26">
        <f>'IDT-1'!F26</f>
        <v>0</v>
      </c>
      <c r="AF26" s="26"/>
      <c r="AG26">
        <f t="shared" si="2"/>
        <v>1224.4084738282945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14.535854588097333</v>
      </c>
      <c r="F27">
        <f>GT_Spot!T27</f>
        <v>0</v>
      </c>
      <c r="G27">
        <f>PPCL_NG!T27</f>
        <v>11.95</v>
      </c>
      <c r="H27">
        <f>PPCL_Spot!T27</f>
        <v>18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686.25528863450302</v>
      </c>
      <c r="P27" s="77">
        <v>0</v>
      </c>
      <c r="Q27" s="77">
        <v>26.7</v>
      </c>
      <c r="R27" s="80">
        <v>3.5499999999999994</v>
      </c>
      <c r="S27" s="80">
        <v>0</v>
      </c>
      <c r="T27" s="78">
        <f>SUMPRODUCT(LTA!F27:AJ27,LTA!F$101:AJ$101,LTA!F$105:AJ$105)</f>
        <v>1.9000000000000001</v>
      </c>
      <c r="U27" s="78">
        <f>SUMPRODUCT(LTA!F27:AJ27,LTA!F$102:AJ$102,LTA!F$105:AJ$105)</f>
        <v>395.56000000000006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-98</v>
      </c>
      <c r="AA27" s="117">
        <f>STOA!J27</f>
        <v>97.64</v>
      </c>
      <c r="AB27" s="117">
        <f>-STOA!P27</f>
        <v>0</v>
      </c>
      <c r="AC27">
        <f t="shared" si="0"/>
        <v>12.363658557534027</v>
      </c>
      <c r="AD27">
        <f t="shared" si="1"/>
        <v>1195.7274846650664</v>
      </c>
      <c r="AE27">
        <f>'IDT-1'!F27</f>
        <v>0</v>
      </c>
      <c r="AF27" s="26"/>
      <c r="AG27">
        <f t="shared" si="2"/>
        <v>1195.7274846650664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14.88321459105158</v>
      </c>
      <c r="F28">
        <f>GT_Spot!T28</f>
        <v>0</v>
      </c>
      <c r="G28">
        <f>PPCL_NG!T28</f>
        <v>11.95</v>
      </c>
      <c r="H28">
        <f>PPCL_Spot!T28</f>
        <v>18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694.46652005923318</v>
      </c>
      <c r="P28" s="77">
        <v>0</v>
      </c>
      <c r="Q28" s="77">
        <v>26.7</v>
      </c>
      <c r="R28" s="80">
        <v>4.0789327753073508</v>
      </c>
      <c r="S28" s="80">
        <v>0</v>
      </c>
      <c r="T28" s="78">
        <f>SUMPRODUCT(LTA!F28:AJ28,LTA!F$101:AJ$101,LTA!F$105:AJ$105)</f>
        <v>3.6300000000000003</v>
      </c>
      <c r="U28" s="78">
        <f>SUMPRODUCT(LTA!F28:AJ28,LTA!F$102:AJ$102,LTA!F$105:AJ$105)</f>
        <v>399.49000000000007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-129</v>
      </c>
      <c r="AA28" s="117">
        <f>STOA!J28</f>
        <v>97.64</v>
      </c>
      <c r="AB28" s="117">
        <f>-STOA!P28</f>
        <v>0</v>
      </c>
      <c r="AC28">
        <f t="shared" si="0"/>
        <v>12.768658723708411</v>
      </c>
      <c r="AD28">
        <f t="shared" si="1"/>
        <v>1179.070008701884</v>
      </c>
      <c r="AE28">
        <f>'IDT-1'!F28</f>
        <v>0</v>
      </c>
      <c r="AF28" s="26"/>
      <c r="AG28">
        <f t="shared" si="2"/>
        <v>1179.070008701884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14.88321459105158</v>
      </c>
      <c r="F29">
        <f>GT_Spot!T29</f>
        <v>0</v>
      </c>
      <c r="G29">
        <f>PPCL_NG!T29</f>
        <v>11.95</v>
      </c>
      <c r="H29">
        <f>PPCL_Spot!T29</f>
        <v>18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699.76456035289254</v>
      </c>
      <c r="P29" s="77">
        <v>0</v>
      </c>
      <c r="Q29" s="77">
        <v>26.7</v>
      </c>
      <c r="R29" s="80">
        <v>5.9400000000000013</v>
      </c>
      <c r="S29" s="80">
        <v>0</v>
      </c>
      <c r="T29" s="78">
        <f>SUMPRODUCT(LTA!F29:AJ29,LTA!F$101:AJ$101,LTA!F$105:AJ$105)</f>
        <v>6.1999999999999993</v>
      </c>
      <c r="U29" s="78">
        <f>SUMPRODUCT(LTA!F29:AJ29,LTA!F$102:AJ$102,LTA!F$105:AJ$105)</f>
        <v>404.61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-144</v>
      </c>
      <c r="AA29" s="117">
        <f>STOA!J29</f>
        <v>97.64</v>
      </c>
      <c r="AB29" s="117">
        <f>-STOA!P29</f>
        <v>0</v>
      </c>
      <c r="AC29">
        <f t="shared" si="0"/>
        <v>13.372182782702835</v>
      </c>
      <c r="AD29">
        <f t="shared" si="1"/>
        <v>1216.9155921612414</v>
      </c>
      <c r="AE29">
        <f>'IDT-1'!F29</f>
        <v>0</v>
      </c>
      <c r="AF29" s="26"/>
      <c r="AG29">
        <f t="shared" si="2"/>
        <v>1216.9155921612414</v>
      </c>
      <c r="AI29" s="75">
        <f>PXIL!J29</f>
        <v>0</v>
      </c>
      <c r="AJ29" s="75">
        <f>PXIL!P29</f>
        <v>0</v>
      </c>
      <c r="AK29" s="75">
        <f>RTM_IEX!J29</f>
        <v>38.6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11.087202718006795</v>
      </c>
      <c r="F30">
        <f>GT_Spot!T30</f>
        <v>0</v>
      </c>
      <c r="G30">
        <f>PPCL_NG!T30</f>
        <v>11.95</v>
      </c>
      <c r="H30">
        <f>PPCL_Spot!T30</f>
        <v>15.96169805298436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699.76446325967981</v>
      </c>
      <c r="P30" s="77">
        <v>0</v>
      </c>
      <c r="Q30" s="77">
        <v>26.7</v>
      </c>
      <c r="R30" s="80">
        <v>9.1999999999999993</v>
      </c>
      <c r="S30" s="80">
        <v>0</v>
      </c>
      <c r="T30" s="78">
        <f>SUMPRODUCT(LTA!F30:AJ30,LTA!F$101:AJ$101,LTA!F$105:AJ$105)</f>
        <v>9.43</v>
      </c>
      <c r="U30" s="78">
        <f>SUMPRODUCT(LTA!F30:AJ30,LTA!F$102:AJ$102,LTA!F$105:AJ$105)</f>
        <v>410.40999999999997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-166</v>
      </c>
      <c r="AA30" s="117">
        <f>STOA!J30</f>
        <v>97.64</v>
      </c>
      <c r="AB30" s="117">
        <f>-STOA!P30</f>
        <v>0</v>
      </c>
      <c r="AC30">
        <f t="shared" si="0"/>
        <v>13.624310772154329</v>
      </c>
      <c r="AD30">
        <f t="shared" si="1"/>
        <v>1201.1190532585167</v>
      </c>
      <c r="AE30">
        <f>'IDT-1'!F30</f>
        <v>0</v>
      </c>
      <c r="AF30" s="26"/>
      <c r="AG30">
        <f t="shared" si="2"/>
        <v>1201.1190532585167</v>
      </c>
      <c r="AI30" s="75">
        <f>PXIL!J30</f>
        <v>0</v>
      </c>
      <c r="AJ30" s="75">
        <f>PXIL!P30</f>
        <v>0</v>
      </c>
      <c r="AK30" s="75">
        <f>RTM_IEX!J30</f>
        <v>38.6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11.087202718006795</v>
      </c>
      <c r="F31">
        <f>GT_Spot!T31</f>
        <v>0</v>
      </c>
      <c r="G31">
        <f>PPCL_NG!T31</f>
        <v>11.95</v>
      </c>
      <c r="H31">
        <f>PPCL_Spot!T31</f>
        <v>14.46</v>
      </c>
      <c r="I31">
        <f>Bawana_NG!T31</f>
        <v>53.359999999999992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698.79195409242197</v>
      </c>
      <c r="P31" s="77">
        <v>0</v>
      </c>
      <c r="Q31" s="77">
        <v>26.7</v>
      </c>
      <c r="R31" s="80">
        <v>12.36</v>
      </c>
      <c r="S31" s="80">
        <v>0</v>
      </c>
      <c r="T31" s="78">
        <f>SUMPRODUCT(LTA!F31:AJ31,LTA!F$101:AJ$101,LTA!F$105:AJ$105)</f>
        <v>13.65</v>
      </c>
      <c r="U31" s="78">
        <f>SUMPRODUCT(LTA!F31:AJ31,LTA!F$102:AJ$102,LTA!F$105:AJ$105)</f>
        <v>417.14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-173</v>
      </c>
      <c r="AA31" s="117">
        <f>STOA!J31</f>
        <v>97.54</v>
      </c>
      <c r="AB31" s="117">
        <f>-STOA!P31</f>
        <v>0</v>
      </c>
      <c r="AC31">
        <f t="shared" si="0"/>
        <v>13.477860641271564</v>
      </c>
      <c r="AD31">
        <f t="shared" si="1"/>
        <v>1170.5612961691572</v>
      </c>
      <c r="AE31">
        <f>'IDT-1'!F31</f>
        <v>0</v>
      </c>
      <c r="AF31" s="26"/>
      <c r="AG31">
        <f t="shared" si="2"/>
        <v>1170.5612961691572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11.087202718006795</v>
      </c>
      <c r="F32">
        <f>GT_Spot!T32</f>
        <v>0</v>
      </c>
      <c r="G32">
        <f>PPCL_NG!T32</f>
        <v>11.95</v>
      </c>
      <c r="H32">
        <f>PPCL_Spot!T32</f>
        <v>15.28</v>
      </c>
      <c r="I32">
        <f>Bawana_NG!T32</f>
        <v>53.359999999999992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699.47245364287323</v>
      </c>
      <c r="P32" s="77">
        <v>0</v>
      </c>
      <c r="Q32" s="77">
        <v>26.7</v>
      </c>
      <c r="R32" s="80">
        <v>14.200000000000003</v>
      </c>
      <c r="S32" s="80">
        <v>0</v>
      </c>
      <c r="T32" s="78">
        <f>SUMPRODUCT(LTA!F32:AJ32,LTA!F$101:AJ$101,LTA!F$105:AJ$105)</f>
        <v>19.21</v>
      </c>
      <c r="U32" s="78">
        <f>SUMPRODUCT(LTA!F32:AJ32,LTA!F$102:AJ$102,LTA!F$105:AJ$105)</f>
        <v>423.16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-187</v>
      </c>
      <c r="AA32" s="117">
        <f>STOA!J32</f>
        <v>97.54</v>
      </c>
      <c r="AB32" s="117">
        <f>-STOA!P32</f>
        <v>0</v>
      </c>
      <c r="AC32">
        <f t="shared" si="0"/>
        <v>13.733454822626271</v>
      </c>
      <c r="AD32">
        <f t="shared" si="1"/>
        <v>1171.2262015382539</v>
      </c>
      <c r="AE32">
        <f>'IDT-1'!F32</f>
        <v>0</v>
      </c>
      <c r="AF32" s="26"/>
      <c r="AG32">
        <f t="shared" si="2"/>
        <v>1171.2262015382539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14.944086634368766</v>
      </c>
      <c r="F33">
        <f>GT_Spot!T33</f>
        <v>0</v>
      </c>
      <c r="G33">
        <f>PPCL_NG!T33</f>
        <v>11.95</v>
      </c>
      <c r="H33">
        <f>PPCL_Spot!T33</f>
        <v>17.798022441950895</v>
      </c>
      <c r="I33">
        <f>Bawana_NG!T33</f>
        <v>53.359999999999992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633.44931591318016</v>
      </c>
      <c r="P33" s="77">
        <v>0</v>
      </c>
      <c r="Q33" s="77">
        <v>17.063068345323742</v>
      </c>
      <c r="R33" s="80">
        <v>14.200000000000003</v>
      </c>
      <c r="S33" s="80">
        <v>0</v>
      </c>
      <c r="T33" s="78">
        <f>SUMPRODUCT(LTA!F33:AJ33,LTA!F$101:AJ$101,LTA!F$105:AJ$105)</f>
        <v>25.86</v>
      </c>
      <c r="U33" s="78">
        <f>SUMPRODUCT(LTA!F33:AJ33,LTA!F$102:AJ$102,LTA!F$105:AJ$105)</f>
        <v>432.22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-119</v>
      </c>
      <c r="AA33" s="117">
        <f>STOA!J33</f>
        <v>97.54</v>
      </c>
      <c r="AB33" s="117">
        <f>-STOA!P33</f>
        <v>0</v>
      </c>
      <c r="AC33">
        <f t="shared" si="0"/>
        <v>13.235359005430388</v>
      </c>
      <c r="AD33">
        <f t="shared" si="1"/>
        <v>1121.1491343293933</v>
      </c>
      <c r="AE33">
        <f>'IDT-1'!F33</f>
        <v>0</v>
      </c>
      <c r="AF33" s="26"/>
      <c r="AG33">
        <f t="shared" si="2"/>
        <v>1121.1491343293933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14.525710935209617</v>
      </c>
      <c r="F34">
        <f>GT_Spot!T34</f>
        <v>0</v>
      </c>
      <c r="G34">
        <f>PPCL_NG!T34</f>
        <v>11.95</v>
      </c>
      <c r="H34">
        <f>PPCL_Spot!T34</f>
        <v>17.798022441950895</v>
      </c>
      <c r="I34">
        <f>Bawana_NG!T34</f>
        <v>53.359999999999992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652.67691907802487</v>
      </c>
      <c r="P34" s="77">
        <v>0</v>
      </c>
      <c r="Q34" s="77">
        <v>17.063068345323742</v>
      </c>
      <c r="R34" s="80">
        <v>14.200000000000001</v>
      </c>
      <c r="S34" s="80">
        <v>0</v>
      </c>
      <c r="T34" s="78">
        <f>SUMPRODUCT(LTA!F34:AJ34,LTA!F$101:AJ$101,LTA!F$105:AJ$105)</f>
        <v>33.24</v>
      </c>
      <c r="U34" s="78">
        <f>SUMPRODUCT(LTA!F34:AJ34,LTA!F$102:AJ$102,LTA!F$105:AJ$105)</f>
        <v>401.42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-121</v>
      </c>
      <c r="AA34" s="117">
        <f>STOA!J34</f>
        <v>97.54</v>
      </c>
      <c r="AB34" s="117">
        <f>-STOA!P34</f>
        <v>0</v>
      </c>
      <c r="AC34">
        <f t="shared" si="0"/>
        <v>12.635462173230115</v>
      </c>
      <c r="AD34">
        <f t="shared" si="1"/>
        <v>1180.1382586272791</v>
      </c>
      <c r="AE34">
        <f>'IDT-1'!F34</f>
        <v>0</v>
      </c>
      <c r="AF34" s="26"/>
      <c r="AG34">
        <f t="shared" si="2"/>
        <v>1180.1382586272791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14.525710935209617</v>
      </c>
      <c r="F35">
        <f>GT_Spot!T35</f>
        <v>0</v>
      </c>
      <c r="G35">
        <f>PPCL_NG!T35</f>
        <v>11.95</v>
      </c>
      <c r="H35">
        <f>PPCL_Spot!T35</f>
        <v>17.798022441950895</v>
      </c>
      <c r="I35">
        <f>Bawana_NG!T35</f>
        <v>53.359999999999992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620.48542900574284</v>
      </c>
      <c r="P35" s="77">
        <v>0</v>
      </c>
      <c r="Q35" s="77">
        <v>7.72</v>
      </c>
      <c r="R35" s="80">
        <v>17.699999999999996</v>
      </c>
      <c r="S35" s="80">
        <v>0</v>
      </c>
      <c r="T35" s="78">
        <f>SUMPRODUCT(LTA!F35:AJ35,LTA!F$101:AJ$101,LTA!F$105:AJ$105)</f>
        <v>41.04</v>
      </c>
      <c r="U35" s="78">
        <f>SUMPRODUCT(LTA!F35:AJ35,LTA!F$102:AJ$102,LTA!F$105:AJ$105)</f>
        <v>372.35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-8</v>
      </c>
      <c r="AA35" s="117">
        <f>STOA!J35</f>
        <v>97.45</v>
      </c>
      <c r="AB35" s="117">
        <f>-STOA!P35</f>
        <v>0</v>
      </c>
      <c r="AC35">
        <f t="shared" si="0"/>
        <v>12.263718227032507</v>
      </c>
      <c r="AD35">
        <f t="shared" si="1"/>
        <v>1104.115444155871</v>
      </c>
      <c r="AE35">
        <f>'IDT-1'!F35</f>
        <v>0</v>
      </c>
      <c r="AF35" s="26"/>
      <c r="AG35">
        <f t="shared" si="2"/>
        <v>1104.115444155871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14.525710935209617</v>
      </c>
      <c r="F36">
        <f>GT_Spot!T36</f>
        <v>0</v>
      </c>
      <c r="G36">
        <f>PPCL_NG!T36</f>
        <v>11.95</v>
      </c>
      <c r="H36">
        <f>PPCL_Spot!T36</f>
        <v>17.798022441950895</v>
      </c>
      <c r="I36">
        <f>Bawana_NG!T36</f>
        <v>53.359999999999992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620.13325371670555</v>
      </c>
      <c r="P36" s="77">
        <v>0</v>
      </c>
      <c r="Q36" s="77">
        <v>7.72</v>
      </c>
      <c r="R36" s="80">
        <v>17.699999999999996</v>
      </c>
      <c r="S36" s="80">
        <v>0</v>
      </c>
      <c r="T36" s="78">
        <f>SUMPRODUCT(LTA!F36:AJ36,LTA!F$101:AJ$101,LTA!F$105:AJ$105)</f>
        <v>48.77</v>
      </c>
      <c r="U36" s="78">
        <f>SUMPRODUCT(LTA!F36:AJ36,LTA!F$102:AJ$102,LTA!F$105:AJ$105)</f>
        <v>339.84000000000003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-18</v>
      </c>
      <c r="AA36" s="117">
        <f>STOA!J36</f>
        <v>97.45</v>
      </c>
      <c r="AB36" s="117">
        <f>-STOA!P36</f>
        <v>0</v>
      </c>
      <c r="AC36">
        <f t="shared" si="0"/>
        <v>11.243523607491399</v>
      </c>
      <c r="AD36">
        <f t="shared" si="1"/>
        <v>1170.0034634863748</v>
      </c>
      <c r="AE36">
        <f>'IDT-1'!F36</f>
        <v>0</v>
      </c>
      <c r="AF36" s="26"/>
      <c r="AG36">
        <f t="shared" si="2"/>
        <v>1170.0034634863748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14.657578422749927</v>
      </c>
      <c r="F37">
        <f>GT_Spot!T37</f>
        <v>0</v>
      </c>
      <c r="G37">
        <f>PPCL_NG!T37</f>
        <v>11.95</v>
      </c>
      <c r="H37">
        <f>PPCL_Spot!T37</f>
        <v>16.898122430841017</v>
      </c>
      <c r="I37">
        <f>Bawana_NG!T37</f>
        <v>53.359999999999992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620.13483264019749</v>
      </c>
      <c r="P37" s="77">
        <v>0</v>
      </c>
      <c r="Q37" s="77">
        <v>7.72</v>
      </c>
      <c r="R37" s="80">
        <v>17.699999999999996</v>
      </c>
      <c r="S37" s="80">
        <v>0</v>
      </c>
      <c r="T37" s="78">
        <f>SUMPRODUCT(LTA!F37:AJ37,LTA!F$101:AJ$101,LTA!F$105:AJ$105)</f>
        <v>56.489999999999995</v>
      </c>
      <c r="U37" s="78">
        <f>SUMPRODUCT(LTA!F37:AJ37,LTA!F$102:AJ$102,LTA!F$105:AJ$105)</f>
        <v>341.56000000000006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-25</v>
      </c>
      <c r="AA37" s="117">
        <f>STOA!J37</f>
        <v>97.45</v>
      </c>
      <c r="AB37" s="117">
        <f>-STOA!P37</f>
        <v>0</v>
      </c>
      <c r="AC37">
        <f t="shared" si="0"/>
        <v>11.293216433244128</v>
      </c>
      <c r="AD37">
        <f t="shared" si="1"/>
        <v>1181.6273170605443</v>
      </c>
      <c r="AE37">
        <f>'IDT-1'!F37</f>
        <v>0</v>
      </c>
      <c r="AF37" s="26"/>
      <c r="AG37">
        <f t="shared" si="2"/>
        <v>1181.6273170605443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14.657578422749927</v>
      </c>
      <c r="F38">
        <f>GT_Spot!T38</f>
        <v>0</v>
      </c>
      <c r="G38">
        <f>PPCL_NG!T38</f>
        <v>11.95</v>
      </c>
      <c r="H38">
        <f>PPCL_Spot!T38</f>
        <v>17.798022441950895</v>
      </c>
      <c r="I38">
        <f>Bawana_NG!T38</f>
        <v>53.359999999999992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620.14272695083253</v>
      </c>
      <c r="P38" s="77">
        <v>0</v>
      </c>
      <c r="Q38" s="77">
        <v>7.72</v>
      </c>
      <c r="R38" s="80">
        <v>17.699999999999996</v>
      </c>
      <c r="S38" s="80">
        <v>0</v>
      </c>
      <c r="T38" s="78">
        <f>SUMPRODUCT(LTA!F38:AJ38,LTA!F$101:AJ$101,LTA!F$105:AJ$105)</f>
        <v>64.19</v>
      </c>
      <c r="U38" s="78">
        <f>SUMPRODUCT(LTA!F38:AJ38,LTA!F$102:AJ$102,LTA!F$105:AJ$105)</f>
        <v>349.49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-29</v>
      </c>
      <c r="AA38" s="117">
        <f>STOA!J38</f>
        <v>97.45</v>
      </c>
      <c r="AB38" s="117">
        <f>-STOA!P38</f>
        <v>0</v>
      </c>
      <c r="AC38">
        <f t="shared" si="0"/>
        <v>11.651824083808172</v>
      </c>
      <c r="AD38">
        <f t="shared" si="1"/>
        <v>1173.8065037317253</v>
      </c>
      <c r="AE38">
        <f>'IDT-1'!F38</f>
        <v>0</v>
      </c>
      <c r="AF38" s="26"/>
      <c r="AG38">
        <f t="shared" si="2"/>
        <v>1173.8065037317253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-40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14.106249999999999</v>
      </c>
      <c r="F39">
        <f>GT_Spot!T39</f>
        <v>0</v>
      </c>
      <c r="G39">
        <f>PPCL_NG!T39</f>
        <v>11.95</v>
      </c>
      <c r="H39">
        <f>PPCL_Spot!T39</f>
        <v>17.406044080890709</v>
      </c>
      <c r="I39">
        <f>Bawana_NG!T39</f>
        <v>53.359999999999992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617.25739106993024</v>
      </c>
      <c r="P39" s="77">
        <v>0</v>
      </c>
      <c r="Q39" s="77">
        <v>7.72</v>
      </c>
      <c r="R39" s="80">
        <v>17.699999999999996</v>
      </c>
      <c r="S39" s="80">
        <v>0</v>
      </c>
      <c r="T39" s="78">
        <f>SUMPRODUCT(LTA!F39:AJ39,LTA!F$101:AJ$101,LTA!F$105:AJ$105)</f>
        <v>71.69</v>
      </c>
      <c r="U39" s="78">
        <f>SUMPRODUCT(LTA!F39:AJ39,LTA!F$102:AJ$102,LTA!F$105:AJ$105)</f>
        <v>357.73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-18</v>
      </c>
      <c r="AA39" s="117">
        <f>STOA!J39</f>
        <v>97.45</v>
      </c>
      <c r="AB39" s="117">
        <f>-STOA!P39</f>
        <v>0</v>
      </c>
      <c r="AC39">
        <f t="shared" si="0"/>
        <v>12.280453552168229</v>
      </c>
      <c r="AD39">
        <f t="shared" si="1"/>
        <v>1126.089231598653</v>
      </c>
      <c r="AE39">
        <f>'IDT-1'!F39</f>
        <v>0</v>
      </c>
      <c r="AF39" s="26"/>
      <c r="AG39">
        <f t="shared" si="2"/>
        <v>1126.089231598653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-110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14.106249999999999</v>
      </c>
      <c r="F40">
        <f>GT_Spot!T40</f>
        <v>0</v>
      </c>
      <c r="G40">
        <f>PPCL_NG!T40</f>
        <v>11.95</v>
      </c>
      <c r="H40">
        <f>PPCL_Spot!T40</f>
        <v>17.406044080890709</v>
      </c>
      <c r="I40">
        <f>Bawana_NG!T40</f>
        <v>53.359999999999992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617.44685882072395</v>
      </c>
      <c r="P40" s="77">
        <v>0</v>
      </c>
      <c r="Q40" s="77">
        <v>7.72</v>
      </c>
      <c r="R40" s="80">
        <v>17.699999999999996</v>
      </c>
      <c r="S40" s="80">
        <v>0</v>
      </c>
      <c r="T40" s="78">
        <f>SUMPRODUCT(LTA!F40:AJ40,LTA!F$101:AJ$101,LTA!F$105:AJ$105)</f>
        <v>78.86</v>
      </c>
      <c r="U40" s="78">
        <f>SUMPRODUCT(LTA!F40:AJ40,LTA!F$102:AJ$102,LTA!F$105:AJ$105)</f>
        <v>364.51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97.45</v>
      </c>
      <c r="AB40" s="117">
        <f>-STOA!P40</f>
        <v>0</v>
      </c>
      <c r="AC40">
        <f t="shared" si="0"/>
        <v>11.53482437120007</v>
      </c>
      <c r="AD40">
        <f t="shared" si="1"/>
        <v>1238.9743285304146</v>
      </c>
      <c r="AE40">
        <f>'IDT-1'!F40</f>
        <v>0</v>
      </c>
      <c r="AF40" s="26"/>
      <c r="AG40">
        <f t="shared" si="2"/>
        <v>1238.9743285304146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14.236956521739128</v>
      </c>
      <c r="F41">
        <f>GT_Spot!T41</f>
        <v>0</v>
      </c>
      <c r="G41">
        <f>PPCL_NG!T41</f>
        <v>11.95</v>
      </c>
      <c r="H41">
        <f>PPCL_Spot!T41</f>
        <v>17.406044080890709</v>
      </c>
      <c r="I41">
        <f>Bawana_NG!T41</f>
        <v>53.359999999999992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618.20580555784989</v>
      </c>
      <c r="P41" s="77">
        <v>0</v>
      </c>
      <c r="Q41" s="77">
        <v>7.72</v>
      </c>
      <c r="R41" s="80">
        <v>17.699999999999996</v>
      </c>
      <c r="S41" s="80">
        <v>0</v>
      </c>
      <c r="T41" s="78">
        <f>SUMPRODUCT(LTA!F41:AJ41,LTA!F$101:AJ$101,LTA!F$105:AJ$105)</f>
        <v>85.62</v>
      </c>
      <c r="U41" s="78">
        <f>SUMPRODUCT(LTA!F41:AJ41,LTA!F$102:AJ$102,LTA!F$105:AJ$105)</f>
        <v>414.30000000000007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97.45</v>
      </c>
      <c r="AB41" s="117">
        <f>-STOA!P41</f>
        <v>0</v>
      </c>
      <c r="AC41">
        <f t="shared" si="0"/>
        <v>12.661762246431756</v>
      </c>
      <c r="AD41">
        <f t="shared" si="1"/>
        <v>1225.2870439140481</v>
      </c>
      <c r="AE41">
        <f>'IDT-1'!F41</f>
        <v>0</v>
      </c>
      <c r="AF41" s="26"/>
      <c r="AG41">
        <f t="shared" si="2"/>
        <v>1225.2870439140481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14.236956521739128</v>
      </c>
      <c r="F42">
        <f>GT_Spot!T42</f>
        <v>0</v>
      </c>
      <c r="G42">
        <f>PPCL_NG!T42</f>
        <v>11.95</v>
      </c>
      <c r="H42">
        <f>PPCL_Spot!T42</f>
        <v>17.406044080890709</v>
      </c>
      <c r="I42">
        <f>Bawana_NG!T42</f>
        <v>53.359999999999992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617.81266035848489</v>
      </c>
      <c r="P42" s="77">
        <v>0</v>
      </c>
      <c r="Q42" s="77">
        <v>7.72</v>
      </c>
      <c r="R42" s="80">
        <v>17.699999999999996</v>
      </c>
      <c r="S42" s="80">
        <v>0</v>
      </c>
      <c r="T42" s="78">
        <f>SUMPRODUCT(LTA!F42:AJ42,LTA!F$101:AJ$101,LTA!F$105:AJ$105)</f>
        <v>91.81</v>
      </c>
      <c r="U42" s="78">
        <f>SUMPRODUCT(LTA!F42:AJ42,LTA!F$102:AJ$102,LTA!F$105:AJ$105)</f>
        <v>419.97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97.45</v>
      </c>
      <c r="AB42" s="117">
        <f>-STOA!P42</f>
        <v>0</v>
      </c>
      <c r="AC42">
        <f t="shared" si="0"/>
        <v>12.052420366901716</v>
      </c>
      <c r="AD42">
        <f t="shared" si="1"/>
        <v>1317.363240594213</v>
      </c>
      <c r="AE42">
        <f>'IDT-1'!F42</f>
        <v>0</v>
      </c>
      <c r="AF42" s="26"/>
      <c r="AG42">
        <f t="shared" si="2"/>
        <v>1317.363240594213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14.236956521739128</v>
      </c>
      <c r="F43">
        <f>GT_Spot!T43</f>
        <v>0</v>
      </c>
      <c r="G43">
        <f>PPCL_NG!T43</f>
        <v>11.95</v>
      </c>
      <c r="H43">
        <f>PPCL_Spot!T43</f>
        <v>16.518122940574937</v>
      </c>
      <c r="I43">
        <f>Bawana_NG!T43</f>
        <v>53.359999999999992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618.13777173415133</v>
      </c>
      <c r="P43" s="77">
        <v>0</v>
      </c>
      <c r="Q43" s="77">
        <v>7.72</v>
      </c>
      <c r="R43" s="80">
        <v>17.699999999999996</v>
      </c>
      <c r="S43" s="80">
        <v>0</v>
      </c>
      <c r="T43" s="78">
        <f>SUMPRODUCT(LTA!F43:AJ43,LTA!F$101:AJ$101,LTA!F$105:AJ$105)</f>
        <v>97.41</v>
      </c>
      <c r="U43" s="78">
        <f>SUMPRODUCT(LTA!F43:AJ43,LTA!F$102:AJ$102,LTA!F$105:AJ$105)</f>
        <v>453.4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97.36</v>
      </c>
      <c r="AB43" s="117">
        <f>-STOA!P43</f>
        <v>0</v>
      </c>
      <c r="AC43">
        <f t="shared" si="0"/>
        <v>12.212577090528896</v>
      </c>
      <c r="AD43">
        <f t="shared" si="1"/>
        <v>1375.5802741059365</v>
      </c>
      <c r="AE43">
        <f>'IDT-1'!F43</f>
        <v>0</v>
      </c>
      <c r="AF43" s="26"/>
      <c r="AG43">
        <f t="shared" si="2"/>
        <v>1375.5802741059365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14.236956521739128</v>
      </c>
      <c r="F44">
        <f>GT_Spot!T44</f>
        <v>0</v>
      </c>
      <c r="G44">
        <f>PPCL_NG!T44</f>
        <v>11.95</v>
      </c>
      <c r="H44">
        <f>PPCL_Spot!T44</f>
        <v>17.406044080890709</v>
      </c>
      <c r="I44">
        <f>Bawana_NG!T44</f>
        <v>53.359999999999992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617.81088523135134</v>
      </c>
      <c r="P44" s="77">
        <v>0</v>
      </c>
      <c r="Q44" s="77">
        <v>7.72</v>
      </c>
      <c r="R44" s="80">
        <v>17.699999999999996</v>
      </c>
      <c r="S44" s="80">
        <v>0</v>
      </c>
      <c r="T44" s="78">
        <f>SUMPRODUCT(LTA!F44:AJ44,LTA!F$101:AJ$101,LTA!F$105:AJ$105)</f>
        <v>100.3</v>
      </c>
      <c r="U44" s="78">
        <f>SUMPRODUCT(LTA!F44:AJ44,LTA!F$102:AJ$102,LTA!F$105:AJ$105)</f>
        <v>475.19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97.36</v>
      </c>
      <c r="AB44" s="117">
        <f>-STOA!P44</f>
        <v>0</v>
      </c>
      <c r="AC44">
        <f t="shared" si="0"/>
        <v>12.434698195339033</v>
      </c>
      <c r="AD44">
        <f t="shared" si="1"/>
        <v>1400.599187638642</v>
      </c>
      <c r="AE44">
        <f>'IDT-1'!F44</f>
        <v>0</v>
      </c>
      <c r="AF44" s="26"/>
      <c r="AG44">
        <f t="shared" si="2"/>
        <v>1400.599187638642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13.814152410575428</v>
      </c>
      <c r="F45">
        <f>GT_Spot!T45</f>
        <v>0</v>
      </c>
      <c r="G45">
        <f>PPCL_NG!T45</f>
        <v>11.95</v>
      </c>
      <c r="H45">
        <f>PPCL_Spot!T45</f>
        <v>17.406044080890709</v>
      </c>
      <c r="I45">
        <f>Bawana_NG!T45</f>
        <v>53.359999999999992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617.81350991073282</v>
      </c>
      <c r="P45" s="77">
        <v>0</v>
      </c>
      <c r="Q45" s="77">
        <v>7.719999999999998</v>
      </c>
      <c r="R45" s="80">
        <v>17.699999999999996</v>
      </c>
      <c r="S45" s="80">
        <v>0</v>
      </c>
      <c r="T45" s="78">
        <f>SUMPRODUCT(LTA!F45:AJ45,LTA!F$101:AJ$101,LTA!F$105:AJ$105)</f>
        <v>102.46000000000001</v>
      </c>
      <c r="U45" s="78">
        <f>SUMPRODUCT(LTA!F45:AJ45,LTA!F$102:AJ$102,LTA!F$105:AJ$105)</f>
        <v>509.4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97.36</v>
      </c>
      <c r="AB45" s="117">
        <f>-STOA!P45</f>
        <v>0</v>
      </c>
      <c r="AC45">
        <f t="shared" si="0"/>
        <v>12.75105661633935</v>
      </c>
      <c r="AD45">
        <f t="shared" si="1"/>
        <v>1436.2326497858594</v>
      </c>
      <c r="AE45">
        <f>'IDT-1'!F45</f>
        <v>0</v>
      </c>
      <c r="AF45" s="26"/>
      <c r="AG45">
        <f t="shared" si="2"/>
        <v>1436.2326497858594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13.939047915370253</v>
      </c>
      <c r="F46">
        <f>GT_Spot!T46</f>
        <v>0</v>
      </c>
      <c r="G46">
        <f>PPCL_NG!T46</f>
        <v>11.95</v>
      </c>
      <c r="H46">
        <f>PPCL_Spot!T46</f>
        <v>17.406044080890709</v>
      </c>
      <c r="I46">
        <f>Bawana_NG!T46</f>
        <v>53.359999999999992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617.81350991073282</v>
      </c>
      <c r="P46" s="77">
        <v>0</v>
      </c>
      <c r="Q46" s="77">
        <v>7.719999999999998</v>
      </c>
      <c r="R46" s="80">
        <v>17.699999999999996</v>
      </c>
      <c r="S46" s="80">
        <v>0</v>
      </c>
      <c r="T46" s="78">
        <f>SUMPRODUCT(LTA!F46:AJ46,LTA!F$101:AJ$101,LTA!F$105:AJ$105)</f>
        <v>104.03999999999999</v>
      </c>
      <c r="U46" s="78">
        <f>SUMPRODUCT(LTA!F46:AJ46,LTA!F$102:AJ$102,LTA!F$105:AJ$105)</f>
        <v>513.39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97.36</v>
      </c>
      <c r="AB46" s="117">
        <f>-STOA!P46</f>
        <v>0</v>
      </c>
      <c r="AC46">
        <f t="shared" si="0"/>
        <v>12.801171696781545</v>
      </c>
      <c r="AD46">
        <f t="shared" si="1"/>
        <v>1441.8774302102122</v>
      </c>
      <c r="AE46">
        <f>'IDT-1'!F46</f>
        <v>0</v>
      </c>
      <c r="AF46" s="26"/>
      <c r="AG46">
        <f t="shared" si="2"/>
        <v>1441.8774302102122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14.053968253968256</v>
      </c>
      <c r="F47">
        <f>GT_Spot!T47</f>
        <v>0</v>
      </c>
      <c r="G47">
        <f>PPCL_NG!T47</f>
        <v>11.95</v>
      </c>
      <c r="H47">
        <f>PPCL_Spot!T47</f>
        <v>17.170000000000002</v>
      </c>
      <c r="I47">
        <f>Bawana_NG!T47</f>
        <v>53.359999999999992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674.92559523122429</v>
      </c>
      <c r="P47" s="77">
        <v>0</v>
      </c>
      <c r="Q47" s="77">
        <v>7.719999999999998</v>
      </c>
      <c r="R47" s="80">
        <v>17.699999999999996</v>
      </c>
      <c r="S47" s="80">
        <v>0</v>
      </c>
      <c r="T47" s="78">
        <f>SUMPRODUCT(LTA!F47:AJ47,LTA!F$101:AJ$101,LTA!F$105:AJ$105)</f>
        <v>105.52000000000001</v>
      </c>
      <c r="U47" s="78">
        <f>SUMPRODUCT(LTA!F47:AJ47,LTA!F$102:AJ$102,LTA!F$105:AJ$105)</f>
        <v>516.38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97.36</v>
      </c>
      <c r="AB47" s="117">
        <f>-STOA!P47</f>
        <v>0</v>
      </c>
      <c r="AC47">
        <f t="shared" si="0"/>
        <v>14.052278360445321</v>
      </c>
      <c r="AD47">
        <f t="shared" si="1"/>
        <v>1422.0872851247473</v>
      </c>
      <c r="AE47">
        <f>'IDT-1'!F47</f>
        <v>0</v>
      </c>
      <c r="AF47" s="26"/>
      <c r="AG47">
        <f t="shared" si="2"/>
        <v>1422.0872851247473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10.74669140383426</v>
      </c>
      <c r="F48">
        <f>GT_Spot!T48</f>
        <v>0</v>
      </c>
      <c r="G48">
        <f>PPCL_NG!T48</f>
        <v>11.95</v>
      </c>
      <c r="H48">
        <f>PPCL_Spot!T48</f>
        <v>13.418439716312056</v>
      </c>
      <c r="I48">
        <f>Bawana_NG!T48</f>
        <v>53.359999999999992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674.92559523122429</v>
      </c>
      <c r="P48" s="77">
        <v>0</v>
      </c>
      <c r="Q48" s="77">
        <v>7.719999999999998</v>
      </c>
      <c r="R48" s="80">
        <v>17.699999999999996</v>
      </c>
      <c r="S48" s="80">
        <v>0</v>
      </c>
      <c r="T48" s="78">
        <f>SUMPRODUCT(LTA!F48:AJ48,LTA!F$101:AJ$101,LTA!F$105:AJ$105)</f>
        <v>106.78</v>
      </c>
      <c r="U48" s="78">
        <f>SUMPRODUCT(LTA!F48:AJ48,LTA!F$102:AJ$102,LTA!F$105:AJ$105)</f>
        <v>517.12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97.36</v>
      </c>
      <c r="AB48" s="117">
        <f>-STOA!P48</f>
        <v>0</v>
      </c>
      <c r="AC48">
        <f t="shared" si="0"/>
        <v>13.741416768001827</v>
      </c>
      <c r="AD48">
        <f t="shared" si="1"/>
        <v>1447.3393095833687</v>
      </c>
      <c r="AE48">
        <f>'IDT-1'!F48</f>
        <v>0</v>
      </c>
      <c r="AF48" s="26"/>
      <c r="AG48">
        <f t="shared" si="2"/>
        <v>1447.3393095833687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-50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14.053968253968256</v>
      </c>
      <c r="F49">
        <f>GT_Spot!T49</f>
        <v>0</v>
      </c>
      <c r="G49">
        <f>PPCL_NG!T49</f>
        <v>11.95</v>
      </c>
      <c r="H49">
        <f>PPCL_Spot!T49</f>
        <v>17.170000000000002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676.89980123746898</v>
      </c>
      <c r="P49" s="77">
        <v>0</v>
      </c>
      <c r="Q49" s="77">
        <v>26.7</v>
      </c>
      <c r="R49" s="80">
        <v>17.699999999999996</v>
      </c>
      <c r="S49" s="80">
        <v>0</v>
      </c>
      <c r="T49" s="78">
        <f>SUMPRODUCT(LTA!F49:AJ49,LTA!F$101:AJ$101,LTA!F$105:AJ$105)</f>
        <v>107.76</v>
      </c>
      <c r="U49" s="78">
        <f>SUMPRODUCT(LTA!F49:AJ49,LTA!F$102:AJ$102,LTA!F$105:AJ$105)</f>
        <v>517.33000000000004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97.36</v>
      </c>
      <c r="AB49" s="117">
        <f>-STOA!P49</f>
        <v>0</v>
      </c>
      <c r="AC49">
        <f t="shared" si="0"/>
        <v>13.702491721968554</v>
      </c>
      <c r="AD49">
        <f t="shared" si="1"/>
        <v>1503.2212777694688</v>
      </c>
      <c r="AE49">
        <f>'IDT-1'!F49</f>
        <v>0</v>
      </c>
      <c r="AF49" s="26"/>
      <c r="AG49">
        <f t="shared" si="2"/>
        <v>1503.2212777694688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14.053968253968256</v>
      </c>
      <c r="F50">
        <f>GT_Spot!T50</f>
        <v>0</v>
      </c>
      <c r="G50">
        <f>PPCL_NG!T50</f>
        <v>11.95</v>
      </c>
      <c r="H50">
        <f>PPCL_Spot!T50</f>
        <v>17.170000000000002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673.05025863537287</v>
      </c>
      <c r="P50" s="77">
        <v>0</v>
      </c>
      <c r="Q50" s="77">
        <v>26.7</v>
      </c>
      <c r="R50" s="80">
        <v>17.699999999999996</v>
      </c>
      <c r="S50" s="80">
        <v>0</v>
      </c>
      <c r="T50" s="78">
        <f>SUMPRODUCT(LTA!F50:AJ50,LTA!F$101:AJ$101,LTA!F$105:AJ$105)</f>
        <v>108.46000000000001</v>
      </c>
      <c r="U50" s="78">
        <f>SUMPRODUCT(LTA!F50:AJ50,LTA!F$102:AJ$102,LTA!F$105:AJ$105)</f>
        <v>516.13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97.36</v>
      </c>
      <c r="AB50" s="117">
        <f>-STOA!P50</f>
        <v>0</v>
      </c>
      <c r="AC50">
        <f t="shared" si="0"/>
        <v>13.486653196626204</v>
      </c>
      <c r="AD50">
        <f t="shared" si="1"/>
        <v>1519.0875736927151</v>
      </c>
      <c r="AE50">
        <f>'IDT-1'!F50</f>
        <v>0</v>
      </c>
      <c r="AF50" s="26"/>
      <c r="AG50">
        <f t="shared" si="2"/>
        <v>1519.0875736927151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14.053968253968256</v>
      </c>
      <c r="F51">
        <f>GT_Spot!T51</f>
        <v>0</v>
      </c>
      <c r="G51">
        <f>PPCL_NG!T51</f>
        <v>11.95</v>
      </c>
      <c r="H51">
        <f>PPCL_Spot!T51</f>
        <v>16.829999999999998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663.93292322154787</v>
      </c>
      <c r="P51" s="77">
        <v>0</v>
      </c>
      <c r="Q51" s="77">
        <v>26.7</v>
      </c>
      <c r="R51" s="80">
        <v>17.699999999999996</v>
      </c>
      <c r="S51" s="80">
        <v>0</v>
      </c>
      <c r="T51" s="78">
        <f>SUMPRODUCT(LTA!F51:AJ51,LTA!F$101:AJ$101,LTA!F$105:AJ$105)</f>
        <v>108.89</v>
      </c>
      <c r="U51" s="78">
        <f>SUMPRODUCT(LTA!F51:AJ51,LTA!F$102:AJ$102,LTA!F$105:AJ$105)</f>
        <v>515.28000000000009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97.27</v>
      </c>
      <c r="AB51" s="117">
        <f>-STOA!P51</f>
        <v>0</v>
      </c>
      <c r="AC51">
        <f t="shared" si="0"/>
        <v>13.398940644984544</v>
      </c>
      <c r="AD51">
        <f t="shared" si="1"/>
        <v>1509.2079508305317</v>
      </c>
      <c r="AE51">
        <f>'IDT-1'!F51</f>
        <v>0</v>
      </c>
      <c r="AF51" s="26"/>
      <c r="AG51">
        <f t="shared" si="2"/>
        <v>1509.2079508305317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14.053968253968256</v>
      </c>
      <c r="F52">
        <f>GT_Spot!T52</f>
        <v>0</v>
      </c>
      <c r="G52">
        <f>PPCL_NG!T52</f>
        <v>11.95</v>
      </c>
      <c r="H52">
        <f>PPCL_Spot!T52</f>
        <v>16.829999999999998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712.18826172364095</v>
      </c>
      <c r="P52" s="77">
        <v>0</v>
      </c>
      <c r="Q52" s="77">
        <v>26.7</v>
      </c>
      <c r="R52" s="80">
        <v>17.699999999999996</v>
      </c>
      <c r="S52" s="80">
        <v>0</v>
      </c>
      <c r="T52" s="78">
        <f>SUMPRODUCT(LTA!F52:AJ52,LTA!F$101:AJ$101,LTA!F$105:AJ$105)</f>
        <v>108.9</v>
      </c>
      <c r="U52" s="78">
        <f>SUMPRODUCT(LTA!F52:AJ52,LTA!F$102:AJ$102,LTA!F$105:AJ$105)</f>
        <v>510.91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97.27</v>
      </c>
      <c r="AB52" s="117">
        <f>-STOA!P52</f>
        <v>0</v>
      </c>
      <c r="AC52">
        <f t="shared" si="0"/>
        <v>13.785219623802961</v>
      </c>
      <c r="AD52">
        <f t="shared" si="1"/>
        <v>1552.7170103538062</v>
      </c>
      <c r="AE52">
        <f>'IDT-1'!F52</f>
        <v>0</v>
      </c>
      <c r="AF52" s="26"/>
      <c r="AG52">
        <f t="shared" si="2"/>
        <v>1552.7170103538062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14.053968253968256</v>
      </c>
      <c r="F53">
        <f>GT_Spot!T53</f>
        <v>0</v>
      </c>
      <c r="G53">
        <f>PPCL_NG!T53</f>
        <v>11.95</v>
      </c>
      <c r="H53">
        <f>PPCL_Spot!T53</f>
        <v>16.829999999999998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731.49010525384904</v>
      </c>
      <c r="P53" s="77">
        <v>0</v>
      </c>
      <c r="Q53" s="77">
        <v>26.7</v>
      </c>
      <c r="R53" s="80">
        <v>17.699999999999996</v>
      </c>
      <c r="S53" s="80">
        <v>0</v>
      </c>
      <c r="T53" s="78">
        <f>SUMPRODUCT(LTA!F53:AJ53,LTA!F$101:AJ$101,LTA!F$105:AJ$105)</f>
        <v>108.89000000000001</v>
      </c>
      <c r="U53" s="78">
        <f>SUMPRODUCT(LTA!F53:AJ53,LTA!F$102:AJ$102,LTA!F$105:AJ$105)</f>
        <v>512.70000000000005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97.27</v>
      </c>
      <c r="AB53" s="117">
        <f>-STOA!P53</f>
        <v>0</v>
      </c>
      <c r="AC53">
        <f t="shared" si="0"/>
        <v>14.395339846868792</v>
      </c>
      <c r="AD53">
        <f t="shared" si="1"/>
        <v>1621.4387336609484</v>
      </c>
      <c r="AE53">
        <f>'IDT-1'!F53</f>
        <v>0</v>
      </c>
      <c r="AF53" s="26"/>
      <c r="AG53">
        <f t="shared" si="2"/>
        <v>1621.4387336609484</v>
      </c>
      <c r="AI53" s="75">
        <f>PXIL!J53</f>
        <v>0</v>
      </c>
      <c r="AJ53" s="75">
        <f>PXIL!P53</f>
        <v>0</v>
      </c>
      <c r="AK53" s="75">
        <f>RTM_IEX!J53</f>
        <v>48.25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10.74669140383426</v>
      </c>
      <c r="F54">
        <f>GT_Spot!T54</f>
        <v>0</v>
      </c>
      <c r="G54">
        <f>PPCL_NG!T54</f>
        <v>11.95</v>
      </c>
      <c r="H54">
        <f>PPCL_Spot!T54</f>
        <v>13.108439471491488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743.47295516961231</v>
      </c>
      <c r="P54" s="77">
        <v>0</v>
      </c>
      <c r="Q54" s="77">
        <v>26.7</v>
      </c>
      <c r="R54" s="80">
        <v>17.699999999999996</v>
      </c>
      <c r="S54" s="80">
        <v>0</v>
      </c>
      <c r="T54" s="78">
        <f>SUMPRODUCT(LTA!F54:AJ54,LTA!F$101:AJ$101,LTA!F$105:AJ$105)</f>
        <v>108.63000000000001</v>
      </c>
      <c r="U54" s="78">
        <f>SUMPRODUCT(LTA!F54:AJ54,LTA!F$102:AJ$102,LTA!F$105:AJ$105)</f>
        <v>513.79000000000008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97.27</v>
      </c>
      <c r="AB54" s="117">
        <f>-STOA!P54</f>
        <v>0</v>
      </c>
      <c r="AC54">
        <f t="shared" si="0"/>
        <v>14.446239157195455</v>
      </c>
      <c r="AD54">
        <f t="shared" si="1"/>
        <v>1627.1718468877427</v>
      </c>
      <c r="AE54">
        <f>'IDT-1'!F54</f>
        <v>0</v>
      </c>
      <c r="AF54" s="26"/>
      <c r="AG54">
        <f t="shared" si="2"/>
        <v>1627.1718468877427</v>
      </c>
      <c r="AI54" s="75">
        <f>PXIL!J54</f>
        <v>0</v>
      </c>
      <c r="AJ54" s="75">
        <f>PXIL!P54</f>
        <v>0</v>
      </c>
      <c r="AK54" s="75">
        <f>RTM_IEX!J54</f>
        <v>48.25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14.2192403486924</v>
      </c>
      <c r="F55">
        <f>GT_Spot!T55</f>
        <v>0</v>
      </c>
      <c r="G55">
        <f>PPCL_NG!T55</f>
        <v>11.95</v>
      </c>
      <c r="H55">
        <f>PPCL_Spot!T55</f>
        <v>16.616043799095454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707.20119169115685</v>
      </c>
      <c r="P55" s="77">
        <v>0</v>
      </c>
      <c r="Q55" s="77">
        <v>26.7</v>
      </c>
      <c r="R55" s="80">
        <v>17.699999999999996</v>
      </c>
      <c r="S55" s="80">
        <v>0</v>
      </c>
      <c r="T55" s="78">
        <f>SUMPRODUCT(LTA!F55:AJ55,LTA!F$101:AJ$101,LTA!F$105:AJ$105)</f>
        <v>108.08999999999999</v>
      </c>
      <c r="U55" s="78">
        <f>SUMPRODUCT(LTA!F55:AJ55,LTA!F$102:AJ$102,LTA!F$105:AJ$105)</f>
        <v>513.96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97.27</v>
      </c>
      <c r="AB55" s="117">
        <f>-STOA!P55</f>
        <v>0</v>
      </c>
      <c r="AC55">
        <f t="shared" si="0"/>
        <v>14.470867189158341</v>
      </c>
      <c r="AD55">
        <f t="shared" si="1"/>
        <v>1469.2356086497864</v>
      </c>
      <c r="AE55">
        <f>'IDT-1'!F55</f>
        <v>0</v>
      </c>
      <c r="AF55" s="26"/>
      <c r="AG55">
        <f t="shared" si="2"/>
        <v>1469.2356086497864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14.2192403486924</v>
      </c>
      <c r="F56">
        <f>GT_Spot!T56</f>
        <v>0</v>
      </c>
      <c r="G56">
        <f>PPCL_NG!T56</f>
        <v>11.95</v>
      </c>
      <c r="H56">
        <f>PPCL_Spot!T56</f>
        <v>16.616043799095454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728.72648989714105</v>
      </c>
      <c r="P56" s="77">
        <v>0</v>
      </c>
      <c r="Q56" s="77">
        <v>26.7</v>
      </c>
      <c r="R56" s="80">
        <v>17.699999999999996</v>
      </c>
      <c r="S56" s="80">
        <v>0</v>
      </c>
      <c r="T56" s="78">
        <f>SUMPRODUCT(LTA!F56:AJ56,LTA!F$101:AJ$101,LTA!F$105:AJ$105)</f>
        <v>107.47999999999999</v>
      </c>
      <c r="U56" s="78">
        <f>SUMPRODUCT(LTA!F56:AJ56,LTA!F$102:AJ$102,LTA!F$105:AJ$105)</f>
        <v>513.39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97.27</v>
      </c>
      <c r="AB56" s="117">
        <f>-STOA!P56</f>
        <v>0</v>
      </c>
      <c r="AC56">
        <f t="shared" si="0"/>
        <v>14.205999437261237</v>
      </c>
      <c r="AD56">
        <f t="shared" si="1"/>
        <v>1539.8457746076679</v>
      </c>
      <c r="AE56">
        <f>'IDT-1'!F56</f>
        <v>0</v>
      </c>
      <c r="AF56" s="26"/>
      <c r="AG56">
        <f t="shared" si="2"/>
        <v>1539.8457746076679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14.2192403486924</v>
      </c>
      <c r="F57">
        <f>GT_Spot!T57</f>
        <v>0</v>
      </c>
      <c r="G57">
        <f>PPCL_NG!T57</f>
        <v>11.95</v>
      </c>
      <c r="H57">
        <f>PPCL_Spot!T57</f>
        <v>16.616043799095454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739.71307434772734</v>
      </c>
      <c r="P57" s="77">
        <v>0</v>
      </c>
      <c r="Q57" s="77">
        <v>26.7</v>
      </c>
      <c r="R57" s="80">
        <v>17.699999999999996</v>
      </c>
      <c r="S57" s="80">
        <v>0</v>
      </c>
      <c r="T57" s="78">
        <f>SUMPRODUCT(LTA!F57:AJ57,LTA!F$101:AJ$101,LTA!F$105:AJ$105)</f>
        <v>106.89</v>
      </c>
      <c r="U57" s="78">
        <f>SUMPRODUCT(LTA!F57:AJ57,LTA!F$102:AJ$102,LTA!F$105:AJ$105)</f>
        <v>510.89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97.27</v>
      </c>
      <c r="AB57" s="117">
        <f>-STOA!P57</f>
        <v>0</v>
      </c>
      <c r="AC57">
        <f t="shared" si="0"/>
        <v>14.009145554760533</v>
      </c>
      <c r="AD57">
        <f t="shared" si="1"/>
        <v>1577.9392129407545</v>
      </c>
      <c r="AE57">
        <f>'IDT-1'!F57</f>
        <v>0</v>
      </c>
      <c r="AF57" s="26"/>
      <c r="AG57">
        <f t="shared" si="2"/>
        <v>1577.9392129407545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14.2192403486924</v>
      </c>
      <c r="F58">
        <f>GT_Spot!T58</f>
        <v>0</v>
      </c>
      <c r="G58">
        <f>PPCL_NG!T58</f>
        <v>11.95</v>
      </c>
      <c r="H58">
        <f>PPCL_Spot!T58</f>
        <v>16.616043799095454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818.38643955641373</v>
      </c>
      <c r="P58" s="77">
        <v>0</v>
      </c>
      <c r="Q58" s="77">
        <v>26.7</v>
      </c>
      <c r="R58" s="80">
        <v>17.699999999999996</v>
      </c>
      <c r="S58" s="80">
        <v>0</v>
      </c>
      <c r="T58" s="78">
        <f>SUMPRODUCT(LTA!F58:AJ58,LTA!F$101:AJ$101,LTA!F$105:AJ$105)</f>
        <v>105.57000000000001</v>
      </c>
      <c r="U58" s="78">
        <f>SUMPRODUCT(LTA!F58:AJ58,LTA!F$102:AJ$102,LTA!F$105:AJ$105)</f>
        <v>507.72999999999996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97.27</v>
      </c>
      <c r="AB58" s="117">
        <f>-STOA!P58</f>
        <v>0</v>
      </c>
      <c r="AC58">
        <f t="shared" si="0"/>
        <v>14.662047168596976</v>
      </c>
      <c r="AD58">
        <f t="shared" si="1"/>
        <v>1651.4796765356048</v>
      </c>
      <c r="AE58">
        <f>'IDT-1'!F58</f>
        <v>0</v>
      </c>
      <c r="AF58" s="26"/>
      <c r="AG58">
        <f t="shared" si="2"/>
        <v>1651.4796765356048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10.99319306930693</v>
      </c>
      <c r="F59">
        <f>GT_Spot!T59</f>
        <v>0</v>
      </c>
      <c r="G59">
        <f>PPCL_NG!T59</f>
        <v>11.95</v>
      </c>
      <c r="H59">
        <f>PPCL_Spot!T59</f>
        <v>14.97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856.41541396385787</v>
      </c>
      <c r="P59" s="77">
        <v>0</v>
      </c>
      <c r="Q59" s="77">
        <v>26.7</v>
      </c>
      <c r="R59" s="80">
        <v>17.699999999999996</v>
      </c>
      <c r="S59" s="80">
        <v>0</v>
      </c>
      <c r="T59" s="78">
        <f>SUMPRODUCT(LTA!F59:AJ59,LTA!F$101:AJ$101,LTA!F$105:AJ$105)</f>
        <v>104.37</v>
      </c>
      <c r="U59" s="78">
        <f>SUMPRODUCT(LTA!F59:AJ59,LTA!F$102:AJ$102,LTA!F$105:AJ$105)</f>
        <v>503.79999999999995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97.17</v>
      </c>
      <c r="AB59" s="117">
        <f>-STOA!P59</f>
        <v>0</v>
      </c>
      <c r="AC59">
        <f t="shared" si="0"/>
        <v>14.907803741891852</v>
      </c>
      <c r="AD59">
        <f t="shared" si="1"/>
        <v>1679.1608032912729</v>
      </c>
      <c r="AE59">
        <f>'IDT-1'!F59</f>
        <v>0</v>
      </c>
      <c r="AF59" s="26"/>
      <c r="AG59">
        <f t="shared" si="2"/>
        <v>1679.1608032912729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10.99319306930693</v>
      </c>
      <c r="F60">
        <f>GT_Spot!T60</f>
        <v>0</v>
      </c>
      <c r="G60">
        <f>PPCL_NG!T60</f>
        <v>11.95</v>
      </c>
      <c r="H60">
        <f>PPCL_Spot!T60</f>
        <v>14.97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885.36926812444176</v>
      </c>
      <c r="P60" s="77">
        <v>0</v>
      </c>
      <c r="Q60" s="77">
        <v>26.7</v>
      </c>
      <c r="R60" s="80">
        <v>17.699999999999996</v>
      </c>
      <c r="S60" s="80">
        <v>0</v>
      </c>
      <c r="T60" s="78">
        <f>SUMPRODUCT(LTA!F60:AJ60,LTA!F$101:AJ$101,LTA!F$105:AJ$105)</f>
        <v>102.85000000000001</v>
      </c>
      <c r="U60" s="78">
        <f>SUMPRODUCT(LTA!F60:AJ60,LTA!F$102:AJ$102,LTA!F$105:AJ$105)</f>
        <v>498.90999999999997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97.17</v>
      </c>
      <c r="AB60" s="117">
        <f>-STOA!P60</f>
        <v>0</v>
      </c>
      <c r="AC60">
        <f t="shared" si="0"/>
        <v>15.106189658504992</v>
      </c>
      <c r="AD60">
        <f t="shared" si="1"/>
        <v>1701.506271535244</v>
      </c>
      <c r="AE60">
        <f>'IDT-1'!F60</f>
        <v>0</v>
      </c>
      <c r="AF60" s="26"/>
      <c r="AG60">
        <f t="shared" si="2"/>
        <v>1701.506271535244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10.99319306930693</v>
      </c>
      <c r="F61">
        <f>GT_Spot!T61</f>
        <v>0</v>
      </c>
      <c r="G61">
        <f>PPCL_NG!T61</f>
        <v>11.95</v>
      </c>
      <c r="H61">
        <f>PPCL_Spot!T61</f>
        <v>14.97</v>
      </c>
      <c r="I61">
        <f>Bawana_NG!T61</f>
        <v>50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934.11320319998515</v>
      </c>
      <c r="P61" s="77">
        <v>0</v>
      </c>
      <c r="Q61" s="77">
        <v>26.7</v>
      </c>
      <c r="R61" s="80">
        <v>17.699999999999996</v>
      </c>
      <c r="S61" s="80">
        <v>0</v>
      </c>
      <c r="T61" s="78">
        <f>SUMPRODUCT(LTA!F61:AJ61,LTA!F$101:AJ$101,LTA!F$105:AJ$105)</f>
        <v>102.2</v>
      </c>
      <c r="U61" s="78">
        <f>SUMPRODUCT(LTA!F61:AJ61,LTA!F$102:AJ$102,LTA!F$105:AJ$105)</f>
        <v>492.51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97.17</v>
      </c>
      <c r="AB61" s="117">
        <f>-STOA!P61</f>
        <v>0</v>
      </c>
      <c r="AC61">
        <f t="shared" si="0"/>
        <v>15.917002663279538</v>
      </c>
      <c r="AD61">
        <f t="shared" si="1"/>
        <v>1692.3893936060126</v>
      </c>
      <c r="AE61">
        <f>'IDT-1'!F61</f>
        <v>0</v>
      </c>
      <c r="AF61" s="26"/>
      <c r="AG61">
        <f t="shared" si="2"/>
        <v>1692.3893936060126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10.99319306930693</v>
      </c>
      <c r="F62">
        <f>GT_Spot!T62</f>
        <v>0</v>
      </c>
      <c r="G62">
        <f>PPCL_NG!T62</f>
        <v>11.95</v>
      </c>
      <c r="H62">
        <f>PPCL_Spot!T62</f>
        <v>14.97</v>
      </c>
      <c r="I62">
        <f>Bawana_NG!T62</f>
        <v>50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934.11320319998515</v>
      </c>
      <c r="P62" s="77">
        <v>0</v>
      </c>
      <c r="Q62" s="77">
        <v>26.7</v>
      </c>
      <c r="R62" s="80">
        <v>17.699999999999996</v>
      </c>
      <c r="S62" s="80">
        <v>0</v>
      </c>
      <c r="T62" s="78">
        <f>SUMPRODUCT(LTA!F62:AJ62,LTA!F$101:AJ$101,LTA!F$105:AJ$105)</f>
        <v>100.35</v>
      </c>
      <c r="U62" s="78">
        <f>SUMPRODUCT(LTA!F62:AJ62,LTA!F$102:AJ$102,LTA!F$105:AJ$105)</f>
        <v>486.01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97.17</v>
      </c>
      <c r="AB62" s="117">
        <f>-STOA!P62</f>
        <v>0</v>
      </c>
      <c r="AC62">
        <f t="shared" si="0"/>
        <v>15.909224287169771</v>
      </c>
      <c r="AD62">
        <f t="shared" si="1"/>
        <v>1791.9571719821224</v>
      </c>
      <c r="AE62">
        <f>'IDT-1'!F62</f>
        <v>0</v>
      </c>
      <c r="AF62" s="26"/>
      <c r="AG62">
        <f t="shared" si="2"/>
        <v>1791.9571719821224</v>
      </c>
      <c r="AI62" s="75">
        <f>PXIL!J62</f>
        <v>0</v>
      </c>
      <c r="AJ62" s="75">
        <f>PXIL!P62</f>
        <v>0</v>
      </c>
      <c r="AK62" s="75">
        <f>RTM_IEX!J62</f>
        <v>57.91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10.99319306930693</v>
      </c>
      <c r="F63">
        <f>GT_Spot!T63</f>
        <v>0</v>
      </c>
      <c r="G63">
        <f>PPCL_NG!T63</f>
        <v>11.95</v>
      </c>
      <c r="H63">
        <f>PPCL_Spot!T63</f>
        <v>14.97</v>
      </c>
      <c r="I63">
        <f>Bawana_NG!T63</f>
        <v>50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936.17638475450087</v>
      </c>
      <c r="P63" s="77">
        <v>0</v>
      </c>
      <c r="Q63" s="77">
        <v>26.7</v>
      </c>
      <c r="R63" s="80">
        <v>17.699999999999996</v>
      </c>
      <c r="S63" s="80">
        <v>0</v>
      </c>
      <c r="T63" s="78">
        <f>SUMPRODUCT(LTA!F63:AJ63,LTA!F$101:AJ$101,LTA!F$105:AJ$105)</f>
        <v>96.87</v>
      </c>
      <c r="U63" s="78">
        <f>SUMPRODUCT(LTA!F63:AJ63,LTA!F$102:AJ$102,LTA!F$105:AJ$105)</f>
        <v>477.70000000000005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97.17</v>
      </c>
      <c r="AB63" s="117">
        <f>-STOA!P63</f>
        <v>0</v>
      </c>
      <c r="AC63">
        <f t="shared" si="0"/>
        <v>15.82362828484951</v>
      </c>
      <c r="AD63">
        <f t="shared" si="1"/>
        <v>1782.3159495389584</v>
      </c>
      <c r="AE63">
        <f>'IDT-1'!F63</f>
        <v>0</v>
      </c>
      <c r="AF63" s="26"/>
      <c r="AG63">
        <f t="shared" si="2"/>
        <v>1782.3159495389584</v>
      </c>
      <c r="AI63" s="75">
        <f>PXIL!J63</f>
        <v>0</v>
      </c>
      <c r="AJ63" s="75">
        <f>PXIL!P63</f>
        <v>0</v>
      </c>
      <c r="AK63" s="75">
        <f>RTM_IEX!J63</f>
        <v>57.91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10.99319306930693</v>
      </c>
      <c r="F64">
        <f>GT_Spot!T64</f>
        <v>0</v>
      </c>
      <c r="G64">
        <f>PPCL_NG!T64</f>
        <v>11.95</v>
      </c>
      <c r="H64">
        <f>PPCL_Spot!T64</f>
        <v>14.97</v>
      </c>
      <c r="I64">
        <f>Bawana_NG!T64</f>
        <v>49.940000000000005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940.00877509188035</v>
      </c>
      <c r="P64" s="77">
        <v>0</v>
      </c>
      <c r="Q64" s="77">
        <v>26.7</v>
      </c>
      <c r="R64" s="80">
        <v>17.699999999999996</v>
      </c>
      <c r="S64" s="80">
        <v>0</v>
      </c>
      <c r="T64" s="78">
        <f>SUMPRODUCT(LTA!F64:AJ64,LTA!F$101:AJ$101,LTA!F$105:AJ$105)</f>
        <v>92.23</v>
      </c>
      <c r="U64" s="78">
        <f>SUMPRODUCT(LTA!F64:AJ64,LTA!F$102:AJ$102,LTA!F$105:AJ$105)</f>
        <v>471.06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97.17</v>
      </c>
      <c r="AB64" s="117">
        <f>-STOA!P64</f>
        <v>0</v>
      </c>
      <c r="AC64">
        <f t="shared" si="0"/>
        <v>16.097241319818451</v>
      </c>
      <c r="AD64">
        <f t="shared" si="1"/>
        <v>1813.1347268413688</v>
      </c>
      <c r="AE64">
        <f>'IDT-1'!F64</f>
        <v>0</v>
      </c>
      <c r="AF64" s="26"/>
      <c r="AG64">
        <f t="shared" si="2"/>
        <v>1813.1347268413688</v>
      </c>
      <c r="AI64" s="75">
        <f>PXIL!J64</f>
        <v>0</v>
      </c>
      <c r="AJ64" s="75">
        <f>PXIL!P64</f>
        <v>0</v>
      </c>
      <c r="AK64" s="75">
        <f>RTM_IEX!J64</f>
        <v>96.51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10.649792531120333</v>
      </c>
      <c r="F65">
        <f>GT_Spot!T65</f>
        <v>0</v>
      </c>
      <c r="G65">
        <f>PPCL_NG!T65</f>
        <v>11.95</v>
      </c>
      <c r="H65">
        <f>PPCL_Spot!T65</f>
        <v>14.97</v>
      </c>
      <c r="I65">
        <f>Bawana_NG!T65</f>
        <v>49.940000000000005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950.99790717410087</v>
      </c>
      <c r="P65" s="77">
        <v>0</v>
      </c>
      <c r="Q65" s="77">
        <v>26.7</v>
      </c>
      <c r="R65" s="80">
        <v>17.699999999999996</v>
      </c>
      <c r="S65" s="80">
        <v>0</v>
      </c>
      <c r="T65" s="78">
        <f>SUMPRODUCT(LTA!F65:AJ65,LTA!F$101:AJ$101,LTA!F$105:AJ$105)</f>
        <v>87.7</v>
      </c>
      <c r="U65" s="78">
        <f>SUMPRODUCT(LTA!F65:AJ65,LTA!F$102:AJ$102,LTA!F$105:AJ$105)</f>
        <v>463.78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97.17</v>
      </c>
      <c r="AB65" s="117">
        <f>-STOA!P65</f>
        <v>0</v>
      </c>
      <c r="AC65">
        <f t="shared" si="0"/>
        <v>16.086995757405951</v>
      </c>
      <c r="AD65">
        <f t="shared" si="1"/>
        <v>1811.9807039478155</v>
      </c>
      <c r="AE65">
        <f>'IDT-1'!F65</f>
        <v>0</v>
      </c>
      <c r="AF65" s="26"/>
      <c r="AG65">
        <f t="shared" si="2"/>
        <v>1811.9807039478155</v>
      </c>
      <c r="AI65" s="75">
        <f>PXIL!J65</f>
        <v>0</v>
      </c>
      <c r="AJ65" s="75">
        <f>PXIL!P65</f>
        <v>0</v>
      </c>
      <c r="AK65" s="75">
        <f>RTM_IEX!J65</f>
        <v>96.51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10.649792531120333</v>
      </c>
      <c r="F66">
        <f>GT_Spot!T66</f>
        <v>0</v>
      </c>
      <c r="G66">
        <f>PPCL_NG!T66</f>
        <v>11.95</v>
      </c>
      <c r="H66">
        <f>PPCL_Spot!T66</f>
        <v>14.97</v>
      </c>
      <c r="I66">
        <f>Bawana_NG!T66</f>
        <v>49.940000000000005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949.10134839988052</v>
      </c>
      <c r="P66" s="77">
        <v>0</v>
      </c>
      <c r="Q66" s="77">
        <v>26.7</v>
      </c>
      <c r="R66" s="80">
        <v>17.699999999999996</v>
      </c>
      <c r="S66" s="80">
        <v>0</v>
      </c>
      <c r="T66" s="78">
        <f>SUMPRODUCT(LTA!F66:AJ66,LTA!F$101:AJ$101,LTA!F$105:AJ$105)</f>
        <v>81.47</v>
      </c>
      <c r="U66" s="78">
        <f>SUMPRODUCT(LTA!F66:AJ66,LTA!F$102:AJ$102,LTA!F$105:AJ$105)</f>
        <v>456.09999999999997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97.17</v>
      </c>
      <c r="AB66" s="117">
        <f>-STOA!P66</f>
        <v>0</v>
      </c>
      <c r="AC66">
        <f t="shared" si="0"/>
        <v>15.947898040192809</v>
      </c>
      <c r="AD66">
        <f t="shared" si="1"/>
        <v>1796.3132428908082</v>
      </c>
      <c r="AE66">
        <f>'IDT-1'!F66</f>
        <v>0</v>
      </c>
      <c r="AF66" s="26"/>
      <c r="AG66">
        <f t="shared" si="2"/>
        <v>1796.3132428908082</v>
      </c>
      <c r="AI66" s="75">
        <f>PXIL!J66</f>
        <v>0</v>
      </c>
      <c r="AJ66" s="75">
        <f>PXIL!P66</f>
        <v>0</v>
      </c>
      <c r="AK66" s="75">
        <f>RTM_IEX!J66</f>
        <v>96.51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10.649792531120333</v>
      </c>
      <c r="F67">
        <f>GT_Spot!T67</f>
        <v>0</v>
      </c>
      <c r="G67">
        <f>PPCL_NG!T67</f>
        <v>11.95</v>
      </c>
      <c r="H67">
        <f>PPCL_Spot!T67</f>
        <v>14.97</v>
      </c>
      <c r="I67">
        <f>Bawana_NG!T67</f>
        <v>49.940000000000005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949.10157001620178</v>
      </c>
      <c r="P67" s="77">
        <v>0</v>
      </c>
      <c r="Q67" s="77">
        <v>26.7</v>
      </c>
      <c r="R67" s="80">
        <v>17.699999999999996</v>
      </c>
      <c r="S67" s="80">
        <v>0</v>
      </c>
      <c r="T67" s="78">
        <f>SUMPRODUCT(LTA!F67:AJ67,LTA!F$101:AJ$101,LTA!F$105:AJ$105)</f>
        <v>75.13</v>
      </c>
      <c r="U67" s="78">
        <f>SUMPRODUCT(LTA!F67:AJ67,LTA!F$102:AJ$102,LTA!F$105:AJ$105)</f>
        <v>449.36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97.27</v>
      </c>
      <c r="AB67" s="117">
        <f>-STOA!P67</f>
        <v>0</v>
      </c>
      <c r="AC67">
        <f t="shared" si="0"/>
        <v>15.239147990416438</v>
      </c>
      <c r="AD67">
        <f t="shared" si="1"/>
        <v>1716.482214556906</v>
      </c>
      <c r="AE67">
        <f>'IDT-1'!F67</f>
        <v>0</v>
      </c>
      <c r="AF67" s="26"/>
      <c r="AG67">
        <f t="shared" si="2"/>
        <v>1716.482214556906</v>
      </c>
      <c r="AI67" s="75">
        <f>PXIL!J67</f>
        <v>0</v>
      </c>
      <c r="AJ67" s="75">
        <f>PXIL!P67</f>
        <v>0</v>
      </c>
      <c r="AK67" s="75">
        <f>RTM_IEX!J67</f>
        <v>28.95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10.649792531120333</v>
      </c>
      <c r="F68">
        <f>GT_Spot!T68</f>
        <v>0</v>
      </c>
      <c r="G68">
        <f>PPCL_NG!T68</f>
        <v>11.95</v>
      </c>
      <c r="H68">
        <f>PPCL_Spot!T68</f>
        <v>14.97</v>
      </c>
      <c r="I68">
        <f>Bawana_NG!T68</f>
        <v>49.940000000000005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949.10157001620178</v>
      </c>
      <c r="P68" s="77">
        <v>0</v>
      </c>
      <c r="Q68" s="77">
        <v>26.7</v>
      </c>
      <c r="R68" s="80">
        <v>17.52</v>
      </c>
      <c r="S68" s="80">
        <v>0</v>
      </c>
      <c r="T68" s="78">
        <f>SUMPRODUCT(LTA!F68:AJ68,LTA!F$101:AJ$101,LTA!F$105:AJ$105)</f>
        <v>67.490000000000009</v>
      </c>
      <c r="U68" s="78">
        <f>SUMPRODUCT(LTA!F68:AJ68,LTA!F$102:AJ$102,LTA!F$105:AJ$105)</f>
        <v>440.91999999999996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97.27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15.690587990416436</v>
      </c>
      <c r="AD68">
        <f t="shared" ref="AD68:AD98" si="4">SUM(B68:AB68,AI68:AR68)-AC68</f>
        <v>1767.3307745569059</v>
      </c>
      <c r="AE68">
        <f>'IDT-1'!F68</f>
        <v>0</v>
      </c>
      <c r="AF68" s="26"/>
      <c r="AG68">
        <f t="shared" ref="AG68:AG98" si="5">SUM(AD68:AF68)</f>
        <v>1767.3307745569059</v>
      </c>
      <c r="AI68" s="75">
        <f>PXIL!J68</f>
        <v>0</v>
      </c>
      <c r="AJ68" s="75">
        <f>PXIL!P68</f>
        <v>0</v>
      </c>
      <c r="AK68" s="75">
        <f>RTM_IEX!J68</f>
        <v>96.51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10.649792531120333</v>
      </c>
      <c r="F69">
        <f>GT_Spot!T69</f>
        <v>0</v>
      </c>
      <c r="G69">
        <f>PPCL_NG!T69</f>
        <v>11.95</v>
      </c>
      <c r="H69">
        <f>PPCL_Spot!T69</f>
        <v>14.97</v>
      </c>
      <c r="I69">
        <f>Bawana_NG!T69</f>
        <v>49.940000000000005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949.07529278918514</v>
      </c>
      <c r="P69" s="77">
        <v>0</v>
      </c>
      <c r="Q69" s="77">
        <v>26.7</v>
      </c>
      <c r="R69" s="80">
        <v>14.14</v>
      </c>
      <c r="S69" s="80">
        <v>0</v>
      </c>
      <c r="T69" s="78">
        <f>SUMPRODUCT(LTA!F69:AJ69,LTA!F$101:AJ$101,LTA!F$105:AJ$105)</f>
        <v>59.85</v>
      </c>
      <c r="U69" s="78">
        <f>SUMPRODUCT(LTA!F69:AJ69,LTA!F$102:AJ$102,LTA!F$105:AJ$105)</f>
        <v>432.46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97.27</v>
      </c>
      <c r="AB69" s="117">
        <f>-STOA!P69</f>
        <v>0</v>
      </c>
      <c r="AC69">
        <f t="shared" si="3"/>
        <v>15.349092750818691</v>
      </c>
      <c r="AD69">
        <f t="shared" si="4"/>
        <v>1728.8659925694869</v>
      </c>
      <c r="AE69">
        <f>'IDT-1'!F69</f>
        <v>0</v>
      </c>
      <c r="AF69" s="26"/>
      <c r="AG69">
        <f t="shared" si="5"/>
        <v>1728.8659925694869</v>
      </c>
      <c r="AI69" s="75">
        <f>PXIL!J69</f>
        <v>0</v>
      </c>
      <c r="AJ69" s="75">
        <f>PXIL!P69</f>
        <v>0</v>
      </c>
      <c r="AK69" s="75">
        <f>RTM_IEX!J69</f>
        <v>77.209999999999994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10.649792531120333</v>
      </c>
      <c r="F70">
        <f>GT_Spot!T70</f>
        <v>0</v>
      </c>
      <c r="G70">
        <f>PPCL_NG!T70</f>
        <v>11.95</v>
      </c>
      <c r="H70">
        <f>PPCL_Spot!T70</f>
        <v>14.97</v>
      </c>
      <c r="I70">
        <f>Bawana_NG!T70</f>
        <v>49.940000000000005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950.98201122358512</v>
      </c>
      <c r="P70" s="77">
        <v>0</v>
      </c>
      <c r="Q70" s="77">
        <v>26.7</v>
      </c>
      <c r="R70" s="80">
        <v>12.369999999999997</v>
      </c>
      <c r="S70" s="80">
        <v>0</v>
      </c>
      <c r="T70" s="78">
        <f>SUMPRODUCT(LTA!F70:AJ70,LTA!F$101:AJ$101,LTA!F$105:AJ$105)</f>
        <v>52.220000000000006</v>
      </c>
      <c r="U70" s="78">
        <f>SUMPRODUCT(LTA!F70:AJ70,LTA!F$102:AJ$102,LTA!F$105:AJ$105)</f>
        <v>424.04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97.27</v>
      </c>
      <c r="AB70" s="117">
        <f>-STOA!P70</f>
        <v>0</v>
      </c>
      <c r="AC70">
        <f t="shared" si="3"/>
        <v>15.039215873041408</v>
      </c>
      <c r="AD70">
        <f t="shared" si="4"/>
        <v>1693.9625878816639</v>
      </c>
      <c r="AE70">
        <f>'IDT-1'!F70</f>
        <v>0</v>
      </c>
      <c r="AF70" s="26"/>
      <c r="AG70">
        <f t="shared" si="5"/>
        <v>1693.9625878816639</v>
      </c>
      <c r="AI70" s="75">
        <f>PXIL!J70</f>
        <v>0</v>
      </c>
      <c r="AJ70" s="75">
        <f>PXIL!P70</f>
        <v>0</v>
      </c>
      <c r="AK70" s="75">
        <f>RTM_IEX!J70</f>
        <v>57.91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10.649792531120333</v>
      </c>
      <c r="F71">
        <f>GT_Spot!T71</f>
        <v>0</v>
      </c>
      <c r="G71">
        <f>PPCL_NG!T71</f>
        <v>11.95</v>
      </c>
      <c r="H71">
        <f>PPCL_Spot!T71</f>
        <v>14.61</v>
      </c>
      <c r="I71">
        <f>Bawana_NG!T71</f>
        <v>49.940000000000005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947.40335185345168</v>
      </c>
      <c r="P71" s="77">
        <v>0</v>
      </c>
      <c r="Q71" s="77">
        <v>26.7</v>
      </c>
      <c r="R71" s="80">
        <v>10.54</v>
      </c>
      <c r="S71" s="80">
        <v>0</v>
      </c>
      <c r="T71" s="78">
        <f>SUMPRODUCT(LTA!F71:AJ71,LTA!F$101:AJ$101,LTA!F$105:AJ$105)</f>
        <v>44.53</v>
      </c>
      <c r="U71" s="78">
        <f>SUMPRODUCT(LTA!F71:AJ71,LTA!F$102:AJ$102,LTA!F$105:AJ$105)</f>
        <v>417.59000000000003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97.36</v>
      </c>
      <c r="AB71" s="117">
        <f>-STOA!P71</f>
        <v>0</v>
      </c>
      <c r="AC71">
        <f t="shared" si="3"/>
        <v>15.065453872359861</v>
      </c>
      <c r="AD71">
        <f t="shared" si="4"/>
        <v>1536.2076905122121</v>
      </c>
      <c r="AE71">
        <f>'IDT-1'!F71</f>
        <v>0</v>
      </c>
      <c r="AF71" s="26"/>
      <c r="AG71">
        <f t="shared" si="5"/>
        <v>1536.2076905122121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10.649792531120333</v>
      </c>
      <c r="F72">
        <f>GT_Spot!T72</f>
        <v>0</v>
      </c>
      <c r="G72">
        <f>PPCL_NG!T72</f>
        <v>11.95</v>
      </c>
      <c r="H72">
        <f>PPCL_Spot!T72</f>
        <v>14.61</v>
      </c>
      <c r="I72">
        <f>Bawana_NG!T72</f>
        <v>49.940000000000005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953.73977396285477</v>
      </c>
      <c r="P72" s="77">
        <v>0</v>
      </c>
      <c r="Q72" s="77">
        <v>26.7</v>
      </c>
      <c r="R72" s="80">
        <v>9.5400000000000009</v>
      </c>
      <c r="S72" s="80">
        <v>0</v>
      </c>
      <c r="T72" s="78">
        <f>SUMPRODUCT(LTA!F72:AJ72,LTA!F$101:AJ$101,LTA!F$105:AJ$105)</f>
        <v>36.86</v>
      </c>
      <c r="U72" s="78">
        <f>SUMPRODUCT(LTA!F72:AJ72,LTA!F$102:AJ$102,LTA!F$105:AJ$105)</f>
        <v>410.73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97.36</v>
      </c>
      <c r="AB72" s="117">
        <f>-STOA!P72</f>
        <v>0</v>
      </c>
      <c r="AC72">
        <f t="shared" si="3"/>
        <v>14.984550386922606</v>
      </c>
      <c r="AD72">
        <f t="shared" si="4"/>
        <v>1527.0950161070523</v>
      </c>
      <c r="AE72">
        <f>'IDT-1'!F72</f>
        <v>0</v>
      </c>
      <c r="AF72" s="26"/>
      <c r="AG72">
        <f t="shared" si="5"/>
        <v>1527.0950161070523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-80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10.309584980237155</v>
      </c>
      <c r="F73">
        <f>GT_Spot!T73</f>
        <v>0</v>
      </c>
      <c r="G73">
        <f>PPCL_NG!T73</f>
        <v>11.95</v>
      </c>
      <c r="H73">
        <f>PPCL_Spot!T73</f>
        <v>14.61</v>
      </c>
      <c r="I73">
        <f>Bawana_NG!T73</f>
        <v>49.940000000000005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955.31199633405481</v>
      </c>
      <c r="P73" s="77">
        <v>0</v>
      </c>
      <c r="Q73" s="77">
        <v>26.7</v>
      </c>
      <c r="R73" s="80">
        <v>8.5199999999999978</v>
      </c>
      <c r="S73" s="80">
        <v>0</v>
      </c>
      <c r="T73" s="78">
        <f>SUMPRODUCT(LTA!F73:AJ73,LTA!F$101:AJ$101,LTA!F$105:AJ$105)</f>
        <v>29.15</v>
      </c>
      <c r="U73" s="78">
        <f>SUMPRODUCT(LTA!F73:AJ73,LTA!F$102:AJ$102,LTA!F$105:AJ$105)</f>
        <v>404.5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97.36</v>
      </c>
      <c r="AB73" s="117">
        <f>-STOA!P73</f>
        <v>0</v>
      </c>
      <c r="AC73">
        <f t="shared" si="3"/>
        <v>14.597400291675536</v>
      </c>
      <c r="AD73">
        <f t="shared" si="4"/>
        <v>1543.7541810226164</v>
      </c>
      <c r="AE73">
        <f>'IDT-1'!F73</f>
        <v>0</v>
      </c>
      <c r="AF73" s="26"/>
      <c r="AG73">
        <f t="shared" si="5"/>
        <v>1543.7541810226164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10.309584980237155</v>
      </c>
      <c r="F74">
        <f>GT_Spot!T74</f>
        <v>0</v>
      </c>
      <c r="G74">
        <f>PPCL_NG!T74</f>
        <v>11.95</v>
      </c>
      <c r="H74">
        <f>PPCL_Spot!T74</f>
        <v>14.61</v>
      </c>
      <c r="I74">
        <f>Bawana_NG!T74</f>
        <v>49.940000000000005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956.36236172285476</v>
      </c>
      <c r="P74" s="77">
        <v>0</v>
      </c>
      <c r="Q74" s="77">
        <v>26.7</v>
      </c>
      <c r="R74" s="80">
        <v>5.53</v>
      </c>
      <c r="S74" s="80">
        <v>0</v>
      </c>
      <c r="T74" s="78">
        <f>SUMPRODUCT(LTA!F74:AJ74,LTA!F$101:AJ$101,LTA!F$105:AJ$105)</f>
        <v>22.75</v>
      </c>
      <c r="U74" s="78">
        <f>SUMPRODUCT(LTA!F74:AJ74,LTA!F$102:AJ$102,LTA!F$105:AJ$105)</f>
        <v>398.95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97.36</v>
      </c>
      <c r="AB74" s="117">
        <f>-STOA!P74</f>
        <v>0</v>
      </c>
      <c r="AC74">
        <f t="shared" si="3"/>
        <v>14.563952782318927</v>
      </c>
      <c r="AD74">
        <f t="shared" si="4"/>
        <v>1519.8979939207729</v>
      </c>
      <c r="AE74">
        <f>'IDT-1'!F74</f>
        <v>0</v>
      </c>
      <c r="AF74" s="26"/>
      <c r="AG74">
        <f t="shared" si="5"/>
        <v>1519.8979939207729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-60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10.411660079051384</v>
      </c>
      <c r="F75">
        <f>GT_Spot!T75</f>
        <v>0</v>
      </c>
      <c r="G75">
        <f>PPCL_NG!T75</f>
        <v>11.95</v>
      </c>
      <c r="H75">
        <f>PPCL_Spot!T75</f>
        <v>14.61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965.39956253965488</v>
      </c>
      <c r="P75" s="77">
        <v>0</v>
      </c>
      <c r="Q75" s="77">
        <v>26.7</v>
      </c>
      <c r="R75" s="80">
        <v>0</v>
      </c>
      <c r="S75" s="80">
        <v>0</v>
      </c>
      <c r="T75" s="78">
        <f>SUMPRODUCT(LTA!F75:AJ75,LTA!F$101:AJ$101,LTA!F$105:AJ$105)</f>
        <v>17.119999999999997</v>
      </c>
      <c r="U75" s="78">
        <f>SUMPRODUCT(LTA!F75:AJ75,LTA!F$102:AJ$102,LTA!F$105:AJ$105)</f>
        <v>396.06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97.45</v>
      </c>
      <c r="AB75" s="117">
        <f>-STOA!P75</f>
        <v>0</v>
      </c>
      <c r="AC75">
        <f t="shared" si="3"/>
        <v>15.276699249762936</v>
      </c>
      <c r="AD75">
        <f t="shared" si="4"/>
        <v>1429.4245233689433</v>
      </c>
      <c r="AE75">
        <f>'IDT-1'!F75</f>
        <v>0</v>
      </c>
      <c r="AF75" s="26"/>
      <c r="AG75">
        <f t="shared" si="5"/>
        <v>1429.4245233689433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10.411660079051384</v>
      </c>
      <c r="F76">
        <f>GT_Spot!T76</f>
        <v>0</v>
      </c>
      <c r="G76">
        <f>PPCL_NG!T76</f>
        <v>11.95</v>
      </c>
      <c r="H76">
        <f>PPCL_Spot!T76</f>
        <v>14.61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965.40467080246754</v>
      </c>
      <c r="P76" s="77">
        <v>0</v>
      </c>
      <c r="Q76" s="77">
        <v>26.7</v>
      </c>
      <c r="R76" s="80">
        <v>0</v>
      </c>
      <c r="S76" s="80">
        <v>0</v>
      </c>
      <c r="T76" s="78">
        <f>SUMPRODUCT(LTA!F76:AJ76,LTA!F$101:AJ$101,LTA!F$105:AJ$105)</f>
        <v>12.28</v>
      </c>
      <c r="U76" s="78">
        <f>SUMPRODUCT(LTA!F76:AJ76,LTA!F$102:AJ$102,LTA!F$105:AJ$105)</f>
        <v>392.28000000000003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97.45</v>
      </c>
      <c r="AB76" s="117">
        <f>-STOA!P76</f>
        <v>0</v>
      </c>
      <c r="AC76">
        <f t="shared" si="3"/>
        <v>14.845763101587876</v>
      </c>
      <c r="AD76">
        <f t="shared" si="4"/>
        <v>1461.2405677799311</v>
      </c>
      <c r="AE76">
        <f>'IDT-1'!F76</f>
        <v>0</v>
      </c>
      <c r="AF76" s="26"/>
      <c r="AG76">
        <f t="shared" si="5"/>
        <v>1461.2405677799311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10.411660079051384</v>
      </c>
      <c r="F77">
        <f>GT_Spot!T77</f>
        <v>0</v>
      </c>
      <c r="G77">
        <f>PPCL_NG!T77</f>
        <v>11.95</v>
      </c>
      <c r="H77">
        <f>PPCL_Spot!T77</f>
        <v>14.61</v>
      </c>
      <c r="I77">
        <f>Bawana_NG!T77</f>
        <v>66.082762195376844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972.64600247926762</v>
      </c>
      <c r="P77" s="77">
        <v>0</v>
      </c>
      <c r="Q77" s="77">
        <v>26.7</v>
      </c>
      <c r="R77" s="80">
        <v>0</v>
      </c>
      <c r="S77" s="80">
        <v>0</v>
      </c>
      <c r="T77" s="78">
        <f>SUMPRODUCT(LTA!F77:AJ77,LTA!F$101:AJ$101,LTA!F$105:AJ$105)</f>
        <v>7.58</v>
      </c>
      <c r="U77" s="78">
        <f>SUMPRODUCT(LTA!F77:AJ77,LTA!F$102:AJ$102,LTA!F$105:AJ$105)</f>
        <v>389.65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-203</v>
      </c>
      <c r="AA77" s="117">
        <f>STOA!J77</f>
        <v>97.45</v>
      </c>
      <c r="AB77" s="117">
        <f>-STOA!P77</f>
        <v>0</v>
      </c>
      <c r="AC77">
        <f t="shared" si="3"/>
        <v>16.535927624838177</v>
      </c>
      <c r="AD77">
        <f t="shared" si="4"/>
        <v>1454.7444971288578</v>
      </c>
      <c r="AE77">
        <f>'IDT-1'!F77</f>
        <v>0</v>
      </c>
      <c r="AF77" s="26"/>
      <c r="AG77">
        <f t="shared" si="5"/>
        <v>1454.7444971288578</v>
      </c>
      <c r="AI77" s="75">
        <f>PXIL!J77</f>
        <v>0</v>
      </c>
      <c r="AJ77" s="75">
        <f>PXIL!P77</f>
        <v>0</v>
      </c>
      <c r="AK77" s="75">
        <f>RTM_IEX!J77</f>
        <v>77.2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10.411660079051384</v>
      </c>
      <c r="F78">
        <f>GT_Spot!T78</f>
        <v>0</v>
      </c>
      <c r="G78">
        <f>PPCL_NG!T78</f>
        <v>11.95</v>
      </c>
      <c r="H78">
        <f>PPCL_Spot!T78</f>
        <v>14.61</v>
      </c>
      <c r="I78">
        <f>Bawana_NG!T78</f>
        <v>66.082762195376844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984.1627342044676</v>
      </c>
      <c r="P78" s="77">
        <v>0</v>
      </c>
      <c r="Q78" s="77">
        <v>26.7</v>
      </c>
      <c r="R78" s="80">
        <v>0</v>
      </c>
      <c r="S78" s="80">
        <v>0</v>
      </c>
      <c r="T78" s="78">
        <f>SUMPRODUCT(LTA!F78:AJ78,LTA!F$101:AJ$101,LTA!F$105:AJ$105)</f>
        <v>3.93</v>
      </c>
      <c r="U78" s="78">
        <f>SUMPRODUCT(LTA!F78:AJ78,LTA!F$102:AJ$102,LTA!F$105:AJ$105)</f>
        <v>387.83000000000004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-216</v>
      </c>
      <c r="AA78" s="117">
        <f>STOA!J78</f>
        <v>97.45</v>
      </c>
      <c r="AB78" s="117">
        <f>-STOA!P78</f>
        <v>0</v>
      </c>
      <c r="AC78">
        <f t="shared" si="3"/>
        <v>16.704642521808474</v>
      </c>
      <c r="AD78">
        <f t="shared" si="4"/>
        <v>1447.6325139570877</v>
      </c>
      <c r="AE78">
        <f>'IDT-1'!F78</f>
        <v>0</v>
      </c>
      <c r="AF78" s="26"/>
      <c r="AG78">
        <f t="shared" si="5"/>
        <v>1447.6325139570877</v>
      </c>
      <c r="AI78" s="75">
        <f>PXIL!J78</f>
        <v>0</v>
      </c>
      <c r="AJ78" s="75">
        <f>PXIL!P78</f>
        <v>0</v>
      </c>
      <c r="AK78" s="75">
        <f>RTM_IEX!J78</f>
        <v>77.209999999999994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10.411660079051384</v>
      </c>
      <c r="F79">
        <f>GT_Spot!T79</f>
        <v>0</v>
      </c>
      <c r="G79">
        <f>PPCL_NG!T79</f>
        <v>11.95</v>
      </c>
      <c r="H79">
        <f>PPCL_Spot!T79</f>
        <v>14.97</v>
      </c>
      <c r="I79">
        <f>Bawana_NG!T79</f>
        <v>66.082762195376844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996.91008242398561</v>
      </c>
      <c r="P79" s="77">
        <v>0</v>
      </c>
      <c r="Q79" s="77">
        <v>26.7</v>
      </c>
      <c r="R79" s="80">
        <v>0</v>
      </c>
      <c r="S79" s="80">
        <v>0</v>
      </c>
      <c r="T79" s="78">
        <f>SUMPRODUCT(LTA!F79:AJ79,LTA!F$101:AJ$101,LTA!F$105:AJ$105)</f>
        <v>2.02</v>
      </c>
      <c r="U79" s="78">
        <f>SUMPRODUCT(LTA!F79:AJ79,LTA!F$102:AJ$102,LTA!F$105:AJ$105)</f>
        <v>387.17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-240</v>
      </c>
      <c r="AA79" s="117">
        <f>STOA!J79</f>
        <v>97.54</v>
      </c>
      <c r="AB79" s="117">
        <f>-STOA!P79</f>
        <v>0</v>
      </c>
      <c r="AC79">
        <f t="shared" si="3"/>
        <v>17.138574246672921</v>
      </c>
      <c r="AD79">
        <f t="shared" si="4"/>
        <v>1448.295930451741</v>
      </c>
      <c r="AE79">
        <f>'IDT-1'!F79</f>
        <v>0</v>
      </c>
      <c r="AF79" s="26"/>
      <c r="AG79">
        <f t="shared" si="5"/>
        <v>1448.295930451741</v>
      </c>
      <c r="AI79" s="75">
        <f>PXIL!J79</f>
        <v>0</v>
      </c>
      <c r="AJ79" s="75">
        <f>PXIL!P79</f>
        <v>0</v>
      </c>
      <c r="AK79" s="75">
        <f>RTM_IEX!J79</f>
        <v>91.68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13.464811133200795</v>
      </c>
      <c r="F80">
        <f>GT_Spot!T80</f>
        <v>0</v>
      </c>
      <c r="G80">
        <f>PPCL_NG!T80</f>
        <v>11.95</v>
      </c>
      <c r="H80">
        <f>PPCL_Spot!T80</f>
        <v>17.579999999999995</v>
      </c>
      <c r="I80">
        <f>Bawana_NG!T80</f>
        <v>66.082762195376844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1002.187046105586</v>
      </c>
      <c r="P80" s="77">
        <v>0</v>
      </c>
      <c r="Q80" s="77">
        <v>26.7</v>
      </c>
      <c r="R80" s="80">
        <v>0</v>
      </c>
      <c r="S80" s="80">
        <v>0</v>
      </c>
      <c r="T80" s="78">
        <f>SUMPRODUCT(LTA!F80:AJ80,LTA!F$101:AJ$101,LTA!F$105:AJ$105)</f>
        <v>0.56000000000000005</v>
      </c>
      <c r="U80" s="78">
        <f>SUMPRODUCT(LTA!F80:AJ80,LTA!F$102:AJ$102,LTA!F$105:AJ$105)</f>
        <v>387.85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-250</v>
      </c>
      <c r="AA80" s="117">
        <f>STOA!J80</f>
        <v>97.54</v>
      </c>
      <c r="AB80" s="117">
        <f>-STOA!P80</f>
        <v>0</v>
      </c>
      <c r="AC80">
        <f t="shared" si="3"/>
        <v>17.52910853156947</v>
      </c>
      <c r="AD80">
        <f t="shared" si="4"/>
        <v>1472.1955109025944</v>
      </c>
      <c r="AE80">
        <f>'IDT-1'!F80</f>
        <v>0</v>
      </c>
      <c r="AF80" s="26"/>
      <c r="AG80">
        <f t="shared" si="5"/>
        <v>1472.1955109025944</v>
      </c>
      <c r="AI80" s="75">
        <f>PXIL!J80</f>
        <v>0</v>
      </c>
      <c r="AJ80" s="75">
        <f>PXIL!P80</f>
        <v>0</v>
      </c>
      <c r="AK80" s="75">
        <f>RTM_IEX!J80</f>
        <v>115.81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13.464811133200795</v>
      </c>
      <c r="F81">
        <f>GT_Spot!T81</f>
        <v>0</v>
      </c>
      <c r="G81">
        <f>PPCL_NG!T81</f>
        <v>11.95</v>
      </c>
      <c r="H81">
        <f>PPCL_Spot!T81</f>
        <v>17.579999999999995</v>
      </c>
      <c r="I81">
        <f>Bawana_NG!T81</f>
        <v>66.082762195376844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1002.186978495812</v>
      </c>
      <c r="P81" s="77">
        <v>0</v>
      </c>
      <c r="Q81" s="77">
        <v>26.7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387.67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-247</v>
      </c>
      <c r="AA81" s="117">
        <f>STOA!J81</f>
        <v>97.54</v>
      </c>
      <c r="AB81" s="117">
        <f>-STOA!P81</f>
        <v>0</v>
      </c>
      <c r="AC81">
        <f t="shared" si="3"/>
        <v>17.009521205368593</v>
      </c>
      <c r="AD81">
        <f t="shared" si="4"/>
        <v>1299.1650306190211</v>
      </c>
      <c r="AE81">
        <f>'IDT-1'!F81</f>
        <v>0</v>
      </c>
      <c r="AF81" s="26"/>
      <c r="AG81">
        <f t="shared" si="5"/>
        <v>1299.1650306190211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14.351307596513076</v>
      </c>
      <c r="F82">
        <f>GT_Spot!T82</f>
        <v>0</v>
      </c>
      <c r="G82">
        <f>PPCL_NG!T82</f>
        <v>11.95</v>
      </c>
      <c r="H82">
        <f>PPCL_Spot!T82</f>
        <v>17.579999999999995</v>
      </c>
      <c r="I82">
        <f>Bawana_NG!T82</f>
        <v>66.082762195376844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1002.1870606109304</v>
      </c>
      <c r="P82" s="77">
        <v>0</v>
      </c>
      <c r="Q82" s="77">
        <v>26.7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386.93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-247</v>
      </c>
      <c r="AA82" s="117">
        <f>STOA!J82</f>
        <v>97.54</v>
      </c>
      <c r="AB82" s="117">
        <f>-STOA!P82</f>
        <v>0</v>
      </c>
      <c r="AC82">
        <f t="shared" si="3"/>
        <v>16.833248546414875</v>
      </c>
      <c r="AD82">
        <f t="shared" si="4"/>
        <v>1319.4878818564057</v>
      </c>
      <c r="AE82">
        <f>'IDT-1'!F82</f>
        <v>0</v>
      </c>
      <c r="AF82" s="26"/>
      <c r="AG82">
        <f t="shared" si="5"/>
        <v>1319.4878818564057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14.351307596513076</v>
      </c>
      <c r="F83">
        <f>GT_Spot!T83</f>
        <v>0</v>
      </c>
      <c r="G83">
        <f>PPCL_NG!T83</f>
        <v>11.95</v>
      </c>
      <c r="H83">
        <f>PPCL_Spot!T83</f>
        <v>18</v>
      </c>
      <c r="I83">
        <f>Bawana_NG!T83</f>
        <v>66.082762195376844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1002.186978495812</v>
      </c>
      <c r="P83" s="77">
        <v>0</v>
      </c>
      <c r="Q83" s="77">
        <v>26.7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387.54999999999995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-249</v>
      </c>
      <c r="AA83" s="117">
        <f>STOA!J83</f>
        <v>97.64</v>
      </c>
      <c r="AB83" s="117">
        <f>-STOA!P83</f>
        <v>0</v>
      </c>
      <c r="AC83">
        <f t="shared" si="3"/>
        <v>17.660067555843803</v>
      </c>
      <c r="AD83">
        <f t="shared" si="4"/>
        <v>1227.8009807318581</v>
      </c>
      <c r="AE83">
        <f>'IDT-1'!F83</f>
        <v>0</v>
      </c>
      <c r="AF83" s="26"/>
      <c r="AG83">
        <f t="shared" si="5"/>
        <v>1227.8009807318581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14.351307596513076</v>
      </c>
      <c r="F84">
        <f>GT_Spot!T84</f>
        <v>0</v>
      </c>
      <c r="G84">
        <f>PPCL_NG!T84</f>
        <v>11.95</v>
      </c>
      <c r="H84">
        <f>PPCL_Spot!T84</f>
        <v>18</v>
      </c>
      <c r="I84">
        <f>Bawana_NG!T84</f>
        <v>66.082762195376844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1002.1870606109304</v>
      </c>
      <c r="P84" s="77">
        <v>0</v>
      </c>
      <c r="Q84" s="77">
        <v>26.7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387.4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-251</v>
      </c>
      <c r="AA84" s="117">
        <f>STOA!J84</f>
        <v>97.64</v>
      </c>
      <c r="AB84" s="117">
        <f>-STOA!P84</f>
        <v>0</v>
      </c>
      <c r="AC84">
        <f t="shared" si="3"/>
        <v>17.676504533501237</v>
      </c>
      <c r="AD84">
        <f t="shared" si="4"/>
        <v>1225.6346258693193</v>
      </c>
      <c r="AE84">
        <f>'IDT-1'!F84</f>
        <v>0</v>
      </c>
      <c r="AF84" s="26"/>
      <c r="AG84">
        <f t="shared" si="5"/>
        <v>1225.6346258693193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14.351307596513076</v>
      </c>
      <c r="F85">
        <f>GT_Spot!T85</f>
        <v>0</v>
      </c>
      <c r="G85">
        <f>PPCL_NG!T85</f>
        <v>11.95</v>
      </c>
      <c r="H85">
        <f>PPCL_Spot!T85</f>
        <v>18</v>
      </c>
      <c r="I85">
        <f>Bawana_NG!T85</f>
        <v>66.082762195376844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1002.186978495812</v>
      </c>
      <c r="P85" s="77">
        <v>0</v>
      </c>
      <c r="Q85" s="77">
        <v>26.7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386.81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-225</v>
      </c>
      <c r="AA85" s="117">
        <f>STOA!J85</f>
        <v>97.64</v>
      </c>
      <c r="AB85" s="117">
        <f>-STOA!P85</f>
        <v>0</v>
      </c>
      <c r="AC85">
        <f t="shared" si="3"/>
        <v>17.262917944867212</v>
      </c>
      <c r="AD85">
        <f t="shared" si="4"/>
        <v>1271.4581303428347</v>
      </c>
      <c r="AE85">
        <f>'IDT-1'!F85</f>
        <v>-28.254999999999999</v>
      </c>
      <c r="AF85" s="26"/>
      <c r="AG85">
        <f t="shared" si="5"/>
        <v>1243.2031303428346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-110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15.228873239436622</v>
      </c>
      <c r="F86">
        <f>GT_Spot!T86</f>
        <v>0</v>
      </c>
      <c r="G86">
        <f>PPCL_NG!T86</f>
        <v>11.95</v>
      </c>
      <c r="H86">
        <f>PPCL_Spot!T86</f>
        <v>18</v>
      </c>
      <c r="I86">
        <f>Bawana_NG!T86</f>
        <v>66.082762195376844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993.89468889213026</v>
      </c>
      <c r="P86" s="77">
        <v>0</v>
      </c>
      <c r="Q86" s="77">
        <v>26.7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387.18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-139</v>
      </c>
      <c r="AA86" s="117">
        <f>STOA!J86</f>
        <v>97.64</v>
      </c>
      <c r="AB86" s="117">
        <f>-STOA!P86</f>
        <v>0</v>
      </c>
      <c r="AC86">
        <f t="shared" si="3"/>
        <v>15.727155205328119</v>
      </c>
      <c r="AD86">
        <f t="shared" si="4"/>
        <v>1431.949169121616</v>
      </c>
      <c r="AE86">
        <f>'IDT-1'!F86</f>
        <v>-99</v>
      </c>
      <c r="AF86" s="26"/>
      <c r="AG86">
        <f t="shared" si="5"/>
        <v>1332.949169121616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15.228873239436622</v>
      </c>
      <c r="F87">
        <f>GT_Spot!T87</f>
        <v>0</v>
      </c>
      <c r="G87">
        <f>PPCL_NG!T87</f>
        <v>11.95</v>
      </c>
      <c r="H87">
        <f>PPCL_Spot!T87</f>
        <v>18</v>
      </c>
      <c r="I87">
        <f>Bawana_NG!T87</f>
        <v>67.190000000000012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981.83689492322719</v>
      </c>
      <c r="P87" s="77">
        <v>0</v>
      </c>
      <c r="Q87" s="77">
        <v>26.7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385.36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-16</v>
      </c>
      <c r="AA87" s="117">
        <f>STOA!J87</f>
        <v>97.64</v>
      </c>
      <c r="AB87" s="117">
        <f>-STOA!P87</f>
        <v>0</v>
      </c>
      <c r="AC87">
        <f t="shared" si="3"/>
        <v>14.700327176296334</v>
      </c>
      <c r="AD87">
        <f t="shared" si="4"/>
        <v>1523.2054409863676</v>
      </c>
      <c r="AE87">
        <f>'IDT-1'!F87</f>
        <v>-189</v>
      </c>
      <c r="AF87" s="26"/>
      <c r="AG87">
        <f t="shared" si="5"/>
        <v>1334.2054409863676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14.790090634441087</v>
      </c>
      <c r="F88">
        <f>GT_Spot!T88</f>
        <v>0</v>
      </c>
      <c r="G88">
        <f>PPCL_NG!T88</f>
        <v>11.95</v>
      </c>
      <c r="H88">
        <f>PPCL_Spot!T88</f>
        <v>18</v>
      </c>
      <c r="I88">
        <f>Bawana_NG!T88</f>
        <v>67.190000000000012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981.83697703834559</v>
      </c>
      <c r="P88" s="77">
        <v>0</v>
      </c>
      <c r="Q88" s="77">
        <v>26.7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385.08000000000004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97.64</v>
      </c>
      <c r="AB88" s="117">
        <f>-STOA!P88</f>
        <v>0</v>
      </c>
      <c r="AC88">
        <f t="shared" si="3"/>
        <v>14.551952571630292</v>
      </c>
      <c r="AD88">
        <f t="shared" si="4"/>
        <v>1538.6351151011568</v>
      </c>
      <c r="AE88">
        <f>'IDT-1'!F88</f>
        <v>-184.96299999999999</v>
      </c>
      <c r="AF88" s="26"/>
      <c r="AG88">
        <f t="shared" si="5"/>
        <v>1353.6721151011568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14.790090634441087</v>
      </c>
      <c r="F89">
        <f>GT_Spot!T89</f>
        <v>0</v>
      </c>
      <c r="G89">
        <f>PPCL_NG!T89</f>
        <v>11.95</v>
      </c>
      <c r="H89">
        <f>PPCL_Spot!T89</f>
        <v>18</v>
      </c>
      <c r="I89">
        <f>Bawana_NG!T89</f>
        <v>67.190000000000012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981.83689492322719</v>
      </c>
      <c r="P89" s="77">
        <v>0</v>
      </c>
      <c r="Q89" s="77">
        <v>26.7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385.42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97.64</v>
      </c>
      <c r="AB89" s="117">
        <f>-STOA!P89</f>
        <v>0</v>
      </c>
      <c r="AC89">
        <f t="shared" si="3"/>
        <v>14.199818748129436</v>
      </c>
      <c r="AD89">
        <f t="shared" si="4"/>
        <v>1579.327166809539</v>
      </c>
      <c r="AE89">
        <f>'IDT-1'!F89</f>
        <v>-159.083</v>
      </c>
      <c r="AF89" s="26"/>
      <c r="AG89">
        <f t="shared" si="5"/>
        <v>1420.2441668095389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14.790090634441087</v>
      </c>
      <c r="F90">
        <f>GT_Spot!T90</f>
        <v>0</v>
      </c>
      <c r="G90">
        <f>PPCL_NG!T90</f>
        <v>11.95</v>
      </c>
      <c r="H90">
        <f>PPCL_Spot!T90</f>
        <v>18</v>
      </c>
      <c r="I90">
        <f>Bawana_NG!T90</f>
        <v>67.190000000000012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981.83697703834559</v>
      </c>
      <c r="P90" s="77">
        <v>0</v>
      </c>
      <c r="Q90" s="77">
        <v>26.7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385.52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97.64</v>
      </c>
      <c r="AB90" s="117">
        <f>-STOA!P90</f>
        <v>0</v>
      </c>
      <c r="AC90">
        <f t="shared" si="3"/>
        <v>14.200699470742478</v>
      </c>
      <c r="AD90">
        <f t="shared" si="4"/>
        <v>1579.4263682020444</v>
      </c>
      <c r="AE90">
        <f>'IDT-1'!F90</f>
        <v>-114.15300000000001</v>
      </c>
      <c r="AF90" s="26"/>
      <c r="AG90">
        <f t="shared" si="5"/>
        <v>1465.2733682020444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14.790090634441087</v>
      </c>
      <c r="F91">
        <f>GT_Spot!T91</f>
        <v>0</v>
      </c>
      <c r="G91">
        <f>PPCL_NG!T91</f>
        <v>11.95</v>
      </c>
      <c r="H91">
        <f>PPCL_Spot!T91</f>
        <v>18</v>
      </c>
      <c r="I91">
        <f>Bawana_NG!T91</f>
        <v>67.190000000000012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991.66887924266484</v>
      </c>
      <c r="P91" s="77">
        <v>0</v>
      </c>
      <c r="Q91" s="77">
        <v>26.7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385.36000000000007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97.73</v>
      </c>
      <c r="AB91" s="117">
        <f>-STOA!P91</f>
        <v>0</v>
      </c>
      <c r="AC91">
        <f t="shared" si="3"/>
        <v>14.286604210140487</v>
      </c>
      <c r="AD91">
        <f t="shared" si="4"/>
        <v>1589.1023656669656</v>
      </c>
      <c r="AE91">
        <f>'IDT-1'!F91</f>
        <v>-89.436000000000007</v>
      </c>
      <c r="AF91" s="26"/>
      <c r="AG91">
        <f t="shared" si="5"/>
        <v>1499.6663656669657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10.454676258992807</v>
      </c>
      <c r="F92">
        <f>GT_Spot!T92</f>
        <v>0</v>
      </c>
      <c r="G92">
        <f>PPCL_NG!T92</f>
        <v>11.95</v>
      </c>
      <c r="H92">
        <f>PPCL_Spot!T92</f>
        <v>17.25</v>
      </c>
      <c r="I92">
        <f>Bawana_NG!T92</f>
        <v>67.190000000000012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991.55054410728019</v>
      </c>
      <c r="P92" s="77">
        <v>0</v>
      </c>
      <c r="Q92" s="77">
        <v>26.7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382.66000000000008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97.73</v>
      </c>
      <c r="AB92" s="117">
        <f>-STOA!P92</f>
        <v>0</v>
      </c>
      <c r="AC92">
        <f t="shared" si="3"/>
        <v>15.016082691442735</v>
      </c>
      <c r="AD92">
        <f t="shared" si="4"/>
        <v>1490.4691376748303</v>
      </c>
      <c r="AE92">
        <f>'IDT-1'!F92</f>
        <v>-45.055999999999997</v>
      </c>
      <c r="AF92" s="26"/>
      <c r="AG92">
        <f t="shared" si="5"/>
        <v>1445.4131376748303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-100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10.454676258992807</v>
      </c>
      <c r="F93">
        <f>GT_Spot!T93</f>
        <v>0</v>
      </c>
      <c r="G93">
        <f>PPCL_NG!T93</f>
        <v>11.95</v>
      </c>
      <c r="H93">
        <f>PPCL_Spot!T93</f>
        <v>17.25</v>
      </c>
      <c r="I93">
        <f>Bawana_NG!T93</f>
        <v>67.190000000000012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990.11366568314099</v>
      </c>
      <c r="P93" s="77">
        <v>0</v>
      </c>
      <c r="Q93" s="77">
        <v>26.7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381.62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97.73</v>
      </c>
      <c r="AB93" s="117">
        <f>-STOA!P93</f>
        <v>0</v>
      </c>
      <c r="AC93">
        <f t="shared" si="3"/>
        <v>14.994286161310312</v>
      </c>
      <c r="AD93">
        <f t="shared" si="4"/>
        <v>1488.0140557808236</v>
      </c>
      <c r="AE93">
        <f>'IDT-1'!F93</f>
        <v>-13.526</v>
      </c>
      <c r="AF93" s="26"/>
      <c r="AG93">
        <f t="shared" si="5"/>
        <v>1474.4880557808235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10.454676258992807</v>
      </c>
      <c r="F94">
        <f>GT_Spot!T94</f>
        <v>0</v>
      </c>
      <c r="G94">
        <f>PPCL_NG!T94</f>
        <v>11.95</v>
      </c>
      <c r="H94">
        <f>PPCL_Spot!T94</f>
        <v>18</v>
      </c>
      <c r="I94">
        <f>Bawana_NG!T94</f>
        <v>67.190000000000012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990.11374796870882</v>
      </c>
      <c r="P94" s="77">
        <v>0</v>
      </c>
      <c r="Q94" s="77">
        <v>26.7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382.37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14.48</v>
      </c>
      <c r="Z94" s="75">
        <f>IEX!P94</f>
        <v>0</v>
      </c>
      <c r="AA94" s="117">
        <f>STOA!J94</f>
        <v>97.73</v>
      </c>
      <c r="AB94" s="117">
        <f>-STOA!P94</f>
        <v>0</v>
      </c>
      <c r="AC94">
        <f t="shared" si="3"/>
        <v>14.513441958869636</v>
      </c>
      <c r="AD94">
        <f t="shared" si="4"/>
        <v>1574.474982268832</v>
      </c>
      <c r="AE94">
        <f>'IDT-1'!F94</f>
        <v>0</v>
      </c>
      <c r="AF94" s="26"/>
      <c r="AG94">
        <f t="shared" si="5"/>
        <v>1574.474982268832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14.855485040797827</v>
      </c>
      <c r="F95">
        <f>GT_Spot!T95</f>
        <v>0</v>
      </c>
      <c r="G95">
        <f>PPCL_NG!T95</f>
        <v>11.95</v>
      </c>
      <c r="H95">
        <f>PPCL_Spot!T95</f>
        <v>18</v>
      </c>
      <c r="I95">
        <f>Bawana_NG!T95</f>
        <v>67.190000000000012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971.35327220037755</v>
      </c>
      <c r="P95" s="77">
        <v>0</v>
      </c>
      <c r="Q95" s="77">
        <v>26.7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394.73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65.63</v>
      </c>
      <c r="Z95" s="75">
        <f>IEX!P95</f>
        <v>0</v>
      </c>
      <c r="AA95" s="117">
        <f>STOA!J95</f>
        <v>97.820000000000007</v>
      </c>
      <c r="AB95" s="117">
        <f>-STOA!P95</f>
        <v>0</v>
      </c>
      <c r="AC95">
        <f t="shared" si="3"/>
        <v>15.213100715054063</v>
      </c>
      <c r="AD95">
        <f t="shared" si="4"/>
        <v>1593.0156565261213</v>
      </c>
      <c r="AE95">
        <f>'IDT-1'!F95</f>
        <v>0</v>
      </c>
      <c r="AF95" s="26"/>
      <c r="AG95">
        <f t="shared" si="5"/>
        <v>1593.0156565261213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-60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14.855485040797827</v>
      </c>
      <c r="F96">
        <f>GT_Spot!T96</f>
        <v>0</v>
      </c>
      <c r="G96">
        <f>PPCL_NG!T96</f>
        <v>11.95</v>
      </c>
      <c r="H96">
        <f>PPCL_Spot!T96</f>
        <v>18</v>
      </c>
      <c r="I96">
        <f>Bawana_NG!T96</f>
        <v>67.190000000000012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971.35323102237862</v>
      </c>
      <c r="P96" s="77">
        <v>0</v>
      </c>
      <c r="Q96" s="77">
        <v>26.7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394.52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90.72</v>
      </c>
      <c r="Z96" s="75">
        <f>IEX!P96</f>
        <v>0</v>
      </c>
      <c r="AA96" s="117">
        <f>STOA!J96</f>
        <v>97.820000000000007</v>
      </c>
      <c r="AB96" s="117">
        <f>-STOA!P96</f>
        <v>0</v>
      </c>
      <c r="AC96">
        <f t="shared" si="3"/>
        <v>15.520825627909627</v>
      </c>
      <c r="AD96">
        <f t="shared" si="4"/>
        <v>1607.5878904352669</v>
      </c>
      <c r="AE96">
        <f>'IDT-1'!F96</f>
        <v>0</v>
      </c>
      <c r="AF96" s="26"/>
      <c r="AG96">
        <f t="shared" si="5"/>
        <v>1607.5878904352669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-70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14.855485040797827</v>
      </c>
      <c r="F97">
        <f>GT_Spot!T97</f>
        <v>0</v>
      </c>
      <c r="G97">
        <f>PPCL_NG!T97</f>
        <v>11.95</v>
      </c>
      <c r="H97">
        <f>PPCL_Spot!T97</f>
        <v>18</v>
      </c>
      <c r="I97">
        <f>Bawana_NG!T97</f>
        <v>67.190000000000012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971.35513260727407</v>
      </c>
      <c r="P97" s="77">
        <v>0</v>
      </c>
      <c r="Q97" s="77">
        <v>26.7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398.93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109.06</v>
      </c>
      <c r="Z97" s="75">
        <f>IEX!P97</f>
        <v>0</v>
      </c>
      <c r="AA97" s="117">
        <f>STOA!J97</f>
        <v>97.820000000000007</v>
      </c>
      <c r="AB97" s="117">
        <f>-STOA!P97</f>
        <v>0</v>
      </c>
      <c r="AC97">
        <f t="shared" si="3"/>
        <v>15.987386187522565</v>
      </c>
      <c r="AD97">
        <f t="shared" si="4"/>
        <v>1599.8732314605493</v>
      </c>
      <c r="AE97">
        <f>'IDT-1'!F97</f>
        <v>0</v>
      </c>
      <c r="AF97" s="26"/>
      <c r="AG97">
        <f t="shared" si="5"/>
        <v>1599.8732314605493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14.855485040797827</v>
      </c>
      <c r="F98">
        <f>GT_Spot!T98</f>
        <v>0</v>
      </c>
      <c r="G98">
        <f>PPCL_NG!T98</f>
        <v>11.95</v>
      </c>
      <c r="H98">
        <f>PPCL_Spot!T98</f>
        <v>18</v>
      </c>
      <c r="I98">
        <f>Bawana_NG!T98</f>
        <v>67.190000000000012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971.35509142927515</v>
      </c>
      <c r="P98" s="77">
        <v>0</v>
      </c>
      <c r="Q98" s="77">
        <v>26.7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398.71999999999997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123.54</v>
      </c>
      <c r="Z98" s="75">
        <f>IEX!P98</f>
        <v>0</v>
      </c>
      <c r="AA98" s="117">
        <f>STOA!J98</f>
        <v>97.820000000000007</v>
      </c>
      <c r="AB98" s="117">
        <f>-STOA!P98</f>
        <v>0</v>
      </c>
      <c r="AC98">
        <f t="shared" si="3"/>
        <v>16.112961825156177</v>
      </c>
      <c r="AD98">
        <f t="shared" si="4"/>
        <v>1614.0176146449169</v>
      </c>
      <c r="AE98">
        <f>'IDT-1'!F98</f>
        <v>0</v>
      </c>
      <c r="AF98" s="26"/>
      <c r="AG98">
        <f t="shared" si="5"/>
        <v>1614.0176146449169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0.30612071956911074</v>
      </c>
      <c r="F99">
        <f t="shared" si="6"/>
        <v>0</v>
      </c>
      <c r="G99">
        <f t="shared" si="6"/>
        <v>0.2868000000000005</v>
      </c>
      <c r="H99">
        <f t="shared" si="6"/>
        <v>0.39558387381166699</v>
      </c>
      <c r="I99">
        <f t="shared" si="6"/>
        <v>1.3802319054884411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20.345181681918699</v>
      </c>
      <c r="P99" s="77">
        <f t="shared" si="6"/>
        <v>0</v>
      </c>
      <c r="Q99" s="77">
        <f t="shared" si="6"/>
        <v>0.56955153417266202</v>
      </c>
      <c r="R99" s="80">
        <f>SUM(R3:R98)/4000</f>
        <v>0.18499723319382685</v>
      </c>
      <c r="S99" s="80">
        <f t="shared" si="6"/>
        <v>0</v>
      </c>
      <c r="T99" s="78">
        <f t="shared" si="6"/>
        <v>0.88695999999999997</v>
      </c>
      <c r="U99" s="78">
        <f t="shared" si="6"/>
        <v>10.358475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0.17034999999999997</v>
      </c>
      <c r="Z99" s="75">
        <f t="shared" si="6"/>
        <v>-1.399675</v>
      </c>
      <c r="AA99" s="117">
        <f t="shared" si="6"/>
        <v>2.3413399999999989</v>
      </c>
      <c r="AB99" s="117">
        <f t="shared" si="6"/>
        <v>0</v>
      </c>
      <c r="AC99">
        <f t="shared" si="6"/>
        <v>0.35061567167160368</v>
      </c>
      <c r="AD99">
        <f t="shared" si="6"/>
        <v>35.201261276482811</v>
      </c>
      <c r="AE99">
        <f t="shared" si="6"/>
        <v>-0.23061799999999999</v>
      </c>
      <c r="AG99">
        <f t="shared" si="6"/>
        <v>34.970643276482811</v>
      </c>
      <c r="AI99">
        <f t="shared" si="6"/>
        <v>0</v>
      </c>
      <c r="AJ99">
        <f t="shared" si="6"/>
        <v>0</v>
      </c>
      <c r="AK99">
        <f t="shared" si="6"/>
        <v>0.46221000000000001</v>
      </c>
      <c r="AL99">
        <f t="shared" si="6"/>
        <v>-0.73624999999999996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44710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  <c r="AT1" s="197" t="s">
        <v>152</v>
      </c>
    </row>
    <row r="2" spans="1:46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97" t="s">
        <v>149</v>
      </c>
    </row>
    <row r="3" spans="1:46">
      <c r="A3" t="s">
        <v>45</v>
      </c>
      <c r="E3">
        <f>GT_NG!S3</f>
        <v>1.4935251798561151</v>
      </c>
      <c r="F3">
        <f>GT_Spot!S3</f>
        <v>0</v>
      </c>
      <c r="G3">
        <f>PPCL_NG!S3</f>
        <v>18.79</v>
      </c>
      <c r="H3">
        <f>PPCL_Spot!S3</f>
        <v>21.462358500934172</v>
      </c>
      <c r="I3">
        <f>Bawana_NG!S3</f>
        <v>27.000000000000004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60.659999999999982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4.83</v>
      </c>
      <c r="AB3" s="117">
        <f>-STOA!Q3</f>
        <v>0</v>
      </c>
      <c r="AC3">
        <f>SUMIF(B3:AB3,"&gt;0")*$AC$2-SUMIF(B3:AB3,"&lt;0")*($AC$2/(1-$AC$2))+SUMIF(AI3:AR3,"&gt;0")*$AC$2-SUMIF(AI3:AR3,"&lt;0")*($AC$2/(1-$AC$2))</f>
        <v>1.1812757763909547</v>
      </c>
      <c r="AD3">
        <f>SUM(B3:AB3,AI3:AR3)-AC3</f>
        <v>133.05460790439935</v>
      </c>
      <c r="AE3">
        <f>'IDT-1'!E3</f>
        <v>0</v>
      </c>
      <c r="AF3" s="26"/>
      <c r="AG3">
        <f>SUM(AD3:AF3)+AT3</f>
        <v>133.05460790439935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1.4935251798561151</v>
      </c>
      <c r="F4">
        <f>GT_Spot!S4</f>
        <v>0</v>
      </c>
      <c r="G4">
        <f>PPCL_NG!S4</f>
        <v>18.79</v>
      </c>
      <c r="H4">
        <f>PPCL_Spot!S4</f>
        <v>21.462358500934172</v>
      </c>
      <c r="I4">
        <f>Bawana_NG!S4</f>
        <v>27.000000000000004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60.659999999999982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1.1812757763909547</v>
      </c>
      <c r="AD4">
        <f t="shared" ref="AD4:AD67" si="1">SUM(B4:AB4,AI4:AR4)-AC4</f>
        <v>133.05460790439935</v>
      </c>
      <c r="AE4">
        <f>'IDT-1'!E4</f>
        <v>0</v>
      </c>
      <c r="AF4" s="26"/>
      <c r="AG4">
        <f t="shared" ref="AG4:AG67" si="2">SUM(AD4:AF4)+AT4</f>
        <v>133.05460790439935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1.4916399650451502</v>
      </c>
      <c r="F5">
        <f>GT_Spot!S5</f>
        <v>0</v>
      </c>
      <c r="G5">
        <f>PPCL_NG!S5</f>
        <v>18.79</v>
      </c>
      <c r="H5">
        <f>PPCL_Spot!S5</f>
        <v>21.462358500934172</v>
      </c>
      <c r="I5">
        <f>Bawana_NG!S5</f>
        <v>27.000000000000004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60.659999999999982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4.83</v>
      </c>
      <c r="AB5" s="117">
        <f>-STOA!Q5</f>
        <v>0</v>
      </c>
      <c r="AC5">
        <f t="shared" si="0"/>
        <v>1.1812591865006181</v>
      </c>
      <c r="AD5">
        <f t="shared" si="1"/>
        <v>133.05273927947869</v>
      </c>
      <c r="AE5">
        <f>'IDT-1'!E5</f>
        <v>0</v>
      </c>
      <c r="AF5" s="26"/>
      <c r="AG5">
        <f t="shared" si="2"/>
        <v>133.05273927947869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1.4916399650451502</v>
      </c>
      <c r="F6">
        <f>GT_Spot!S6</f>
        <v>0</v>
      </c>
      <c r="G6">
        <f>PPCL_NG!S6</f>
        <v>18.79</v>
      </c>
      <c r="H6">
        <f>PPCL_Spot!S6</f>
        <v>21.462358500934172</v>
      </c>
      <c r="I6">
        <f>Bawana_NG!S6</f>
        <v>27.000000000000004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60.659999999999982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4.83</v>
      </c>
      <c r="AB6" s="117">
        <f>-STOA!Q6</f>
        <v>0</v>
      </c>
      <c r="AC6">
        <f t="shared" si="0"/>
        <v>1.1812591865006181</v>
      </c>
      <c r="AD6">
        <f t="shared" si="1"/>
        <v>133.05273927947869</v>
      </c>
      <c r="AE6">
        <f>'IDT-1'!E6</f>
        <v>0</v>
      </c>
      <c r="AF6" s="26"/>
      <c r="AG6">
        <f t="shared" si="2"/>
        <v>133.05273927947869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1.4916399650451502</v>
      </c>
      <c r="F7">
        <f>GT_Spot!S7</f>
        <v>0</v>
      </c>
      <c r="G7">
        <f>PPCL_NG!S7</f>
        <v>18.79</v>
      </c>
      <c r="H7">
        <f>PPCL_Spot!S7</f>
        <v>21.462358500934172</v>
      </c>
      <c r="I7">
        <f>Bawana_NG!S7</f>
        <v>27.000000000000004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28.41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-10</v>
      </c>
      <c r="AA7" s="117">
        <f>STOA!K7</f>
        <v>4.83</v>
      </c>
      <c r="AB7" s="117">
        <f>-STOA!Q7</f>
        <v>0</v>
      </c>
      <c r="AC7">
        <f t="shared" si="0"/>
        <v>0.98624046172257118</v>
      </c>
      <c r="AD7">
        <f t="shared" si="1"/>
        <v>90.997758004256738</v>
      </c>
      <c r="AE7">
        <f>'IDT-1'!E7</f>
        <v>0</v>
      </c>
      <c r="AF7" s="26"/>
      <c r="AG7">
        <f t="shared" si="2"/>
        <v>90.997758004256738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1.4916399650451502</v>
      </c>
      <c r="F8">
        <f>GT_Spot!S8</f>
        <v>0</v>
      </c>
      <c r="G8">
        <f>PPCL_NG!S8</f>
        <v>18.79</v>
      </c>
      <c r="H8">
        <f>PPCL_Spot!S8</f>
        <v>21.462358500934172</v>
      </c>
      <c r="I8">
        <f>Bawana_NG!S8</f>
        <v>27.000000000000004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28.41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4.83</v>
      </c>
      <c r="AB8" s="117">
        <f>-STOA!Q8</f>
        <v>0</v>
      </c>
      <c r="AC8">
        <f t="shared" si="0"/>
        <v>0.89745918650061796</v>
      </c>
      <c r="AD8">
        <f t="shared" si="1"/>
        <v>101.0865392794787</v>
      </c>
      <c r="AE8">
        <f>'IDT-1'!E8</f>
        <v>0</v>
      </c>
      <c r="AF8" s="26"/>
      <c r="AG8">
        <f t="shared" si="2"/>
        <v>101.0865392794787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1.4916399650451502</v>
      </c>
      <c r="F9">
        <f>GT_Spot!S9</f>
        <v>0</v>
      </c>
      <c r="G9">
        <f>PPCL_NG!S9</f>
        <v>18.79</v>
      </c>
      <c r="H9">
        <f>PPCL_Spot!S9</f>
        <v>21.462358500934172</v>
      </c>
      <c r="I9">
        <f>Bawana_NG!S9</f>
        <v>27.000000000000004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28.41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4.83</v>
      </c>
      <c r="AB9" s="117">
        <f>-STOA!Q9</f>
        <v>0</v>
      </c>
      <c r="AC9">
        <f t="shared" si="0"/>
        <v>1.237139186500618</v>
      </c>
      <c r="AD9">
        <f t="shared" si="1"/>
        <v>139.34685927947868</v>
      </c>
      <c r="AE9">
        <f>'IDT-1'!E9</f>
        <v>0</v>
      </c>
      <c r="AF9" s="26"/>
      <c r="AG9">
        <f t="shared" si="2"/>
        <v>139.34685927947868</v>
      </c>
      <c r="AI9" s="75">
        <f>PXIL!K9</f>
        <v>0</v>
      </c>
      <c r="AJ9" s="75">
        <f>PXIL!Q9</f>
        <v>0</v>
      </c>
      <c r="AK9" s="75">
        <f>RTM_IEX!K9</f>
        <v>38.6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1.4916399650451502</v>
      </c>
      <c r="F10">
        <f>GT_Spot!S10</f>
        <v>0</v>
      </c>
      <c r="G10">
        <f>PPCL_NG!S10</f>
        <v>18.79</v>
      </c>
      <c r="H10">
        <f>PPCL_Spot!S10</f>
        <v>21.462358500934172</v>
      </c>
      <c r="I10">
        <f>Bawana_NG!S10</f>
        <v>27.000000000000004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28.41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4.83</v>
      </c>
      <c r="AB10" s="117">
        <f>-STOA!Q10</f>
        <v>0</v>
      </c>
      <c r="AC10">
        <f t="shared" si="0"/>
        <v>0.89745918650061796</v>
      </c>
      <c r="AD10">
        <f t="shared" si="1"/>
        <v>101.0865392794787</v>
      </c>
      <c r="AE10">
        <f>'IDT-1'!E10</f>
        <v>0</v>
      </c>
      <c r="AF10" s="26"/>
      <c r="AG10">
        <f t="shared" si="2"/>
        <v>101.0865392794787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1.4916399650451502</v>
      </c>
      <c r="F11">
        <f>GT_Spot!S11</f>
        <v>0</v>
      </c>
      <c r="G11">
        <f>PPCL_NG!S11</f>
        <v>18.79</v>
      </c>
      <c r="H11">
        <f>PPCL_Spot!S11</f>
        <v>21.462358500934172</v>
      </c>
      <c r="I11">
        <f>Bawana_NG!S11</f>
        <v>28.000000000000004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28.159999999999997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-10</v>
      </c>
      <c r="AA11" s="117">
        <f>STOA!K11</f>
        <v>4.83</v>
      </c>
      <c r="AB11" s="117">
        <f>-STOA!Q11</f>
        <v>0</v>
      </c>
      <c r="AC11">
        <f t="shared" si="0"/>
        <v>0.99284046172257123</v>
      </c>
      <c r="AD11">
        <f t="shared" si="1"/>
        <v>91.741158004256746</v>
      </c>
      <c r="AE11">
        <f>'IDT-1'!E11</f>
        <v>0</v>
      </c>
      <c r="AF11" s="26"/>
      <c r="AG11">
        <f t="shared" si="2"/>
        <v>91.741158004256746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1.4916399650451502</v>
      </c>
      <c r="F12">
        <f>GT_Spot!S12</f>
        <v>0</v>
      </c>
      <c r="G12">
        <f>PPCL_NG!S12</f>
        <v>18.79</v>
      </c>
      <c r="H12">
        <f>PPCL_Spot!S12</f>
        <v>21.462358500934172</v>
      </c>
      <c r="I12">
        <f>Bawana_NG!S12</f>
        <v>28.000000000000004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28.159999999999997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4.83</v>
      </c>
      <c r="AB12" s="117">
        <f>-STOA!Q12</f>
        <v>0</v>
      </c>
      <c r="AC12">
        <f t="shared" si="0"/>
        <v>0.90405918650061801</v>
      </c>
      <c r="AD12">
        <f t="shared" si="1"/>
        <v>101.82993927947869</v>
      </c>
      <c r="AE12">
        <f>'IDT-1'!E12</f>
        <v>0</v>
      </c>
      <c r="AF12" s="26"/>
      <c r="AG12">
        <f t="shared" si="2"/>
        <v>101.82993927947869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2.050220005866823</v>
      </c>
      <c r="F13">
        <f>GT_Spot!S13</f>
        <v>0</v>
      </c>
      <c r="G13">
        <f>PPCL_NG!S13</f>
        <v>18.79</v>
      </c>
      <c r="H13">
        <f>PPCL_Spot!S13</f>
        <v>23.7</v>
      </c>
      <c r="I13">
        <f>Bawana_NG!S13</f>
        <v>28.000000000000004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28.159999999999997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4.83</v>
      </c>
      <c r="AB13" s="117">
        <f>-STOA!Q13</f>
        <v>0</v>
      </c>
      <c r="AC13">
        <f t="shared" si="0"/>
        <v>1.2258419360516282</v>
      </c>
      <c r="AD13">
        <f t="shared" si="1"/>
        <v>138.0743780698152</v>
      </c>
      <c r="AE13">
        <f>'IDT-1'!E13</f>
        <v>0</v>
      </c>
      <c r="AF13" s="26"/>
      <c r="AG13">
        <f t="shared" si="2"/>
        <v>138.0743780698152</v>
      </c>
      <c r="AI13" s="75">
        <f>PXIL!K13</f>
        <v>0</v>
      </c>
      <c r="AJ13" s="75">
        <f>PXIL!Q13</f>
        <v>0</v>
      </c>
      <c r="AK13" s="75">
        <f>RTM_IEX!K13</f>
        <v>33.770000000000003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2.050220005866823</v>
      </c>
      <c r="F14">
        <f>GT_Spot!S14</f>
        <v>0</v>
      </c>
      <c r="G14">
        <f>PPCL_NG!S14</f>
        <v>18.79</v>
      </c>
      <c r="H14">
        <f>PPCL_Spot!S14</f>
        <v>25</v>
      </c>
      <c r="I14">
        <f>Bawana_NG!S14</f>
        <v>28.000000000000004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28.159999999999997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4.83</v>
      </c>
      <c r="AB14" s="117">
        <f>-STOA!Q14</f>
        <v>0</v>
      </c>
      <c r="AC14">
        <f t="shared" si="0"/>
        <v>0.94010593605162807</v>
      </c>
      <c r="AD14">
        <f t="shared" si="1"/>
        <v>105.8901140698152</v>
      </c>
      <c r="AE14">
        <f>'IDT-1'!E14</f>
        <v>0</v>
      </c>
      <c r="AF14" s="26"/>
      <c r="AG14">
        <f t="shared" si="2"/>
        <v>105.8901140698152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1.666861313868613</v>
      </c>
      <c r="F15">
        <f>GT_Spot!S15</f>
        <v>0</v>
      </c>
      <c r="G15">
        <f>PPCL_NG!S15</f>
        <v>18.79</v>
      </c>
      <c r="H15">
        <f>PPCL_Spot!S15</f>
        <v>22.36</v>
      </c>
      <c r="I15">
        <f>Bawana_NG!S15</f>
        <v>28.000000000000004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28.159999999999997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-15</v>
      </c>
      <c r="AA15" s="117">
        <f>STOA!K15</f>
        <v>4.83</v>
      </c>
      <c r="AB15" s="117">
        <f>-STOA!Q15</f>
        <v>0</v>
      </c>
      <c r="AC15">
        <f t="shared" si="0"/>
        <v>1.0466722923949736</v>
      </c>
      <c r="AD15">
        <f t="shared" si="1"/>
        <v>87.760189021473636</v>
      </c>
      <c r="AE15">
        <f>'IDT-1'!E15</f>
        <v>0</v>
      </c>
      <c r="AF15" s="26"/>
      <c r="AG15">
        <f t="shared" si="2"/>
        <v>87.760189021473636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1.666861313868613</v>
      </c>
      <c r="F16">
        <f>GT_Spot!S16</f>
        <v>0</v>
      </c>
      <c r="G16">
        <f>PPCL_NG!S16</f>
        <v>18.79</v>
      </c>
      <c r="H16">
        <f>PPCL_Spot!S16</f>
        <v>22.36</v>
      </c>
      <c r="I16">
        <f>Bawana_NG!S16</f>
        <v>28.000000000000004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28.159999999999997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1.2107643795620437</v>
      </c>
      <c r="AD16">
        <f t="shared" si="1"/>
        <v>136.37609693430656</v>
      </c>
      <c r="AE16">
        <f>'IDT-1'!E16</f>
        <v>0</v>
      </c>
      <c r="AF16" s="26"/>
      <c r="AG16">
        <f t="shared" si="2"/>
        <v>136.37609693430656</v>
      </c>
      <c r="AI16" s="75">
        <f>PXIL!K16</f>
        <v>0</v>
      </c>
      <c r="AJ16" s="75">
        <f>PXIL!Q16</f>
        <v>0</v>
      </c>
      <c r="AK16" s="75">
        <f>RTM_IEX!K16</f>
        <v>33.78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1.6865732632807939</v>
      </c>
      <c r="F17">
        <f>GT_Spot!S17</f>
        <v>0</v>
      </c>
      <c r="G17">
        <f>PPCL_NG!S17</f>
        <v>18.79</v>
      </c>
      <c r="H17">
        <f>PPCL_Spot!S17</f>
        <v>22.36</v>
      </c>
      <c r="I17">
        <f>Bawana_NG!S17</f>
        <v>28.000000000000004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28.159999999999997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0.91367384471687108</v>
      </c>
      <c r="AD17">
        <f t="shared" si="1"/>
        <v>102.91289941856392</v>
      </c>
      <c r="AE17">
        <f>'IDT-1'!E17</f>
        <v>0</v>
      </c>
      <c r="AF17" s="26"/>
      <c r="AG17">
        <f t="shared" si="2"/>
        <v>102.91289941856392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1.6865732632807939</v>
      </c>
      <c r="F18">
        <f>GT_Spot!S18</f>
        <v>0</v>
      </c>
      <c r="G18">
        <f>PPCL_NG!S18</f>
        <v>18.79</v>
      </c>
      <c r="H18">
        <f>PPCL_Spot!S18</f>
        <v>22.36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28.159999999999997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1.168433844716871</v>
      </c>
      <c r="AD18">
        <f t="shared" si="1"/>
        <v>131.60813941856392</v>
      </c>
      <c r="AE18">
        <f>'IDT-1'!E18</f>
        <v>0</v>
      </c>
      <c r="AF18" s="26"/>
      <c r="AG18">
        <f t="shared" si="2"/>
        <v>131.60813941856392</v>
      </c>
      <c r="AI18" s="75">
        <f>PXIL!K18</f>
        <v>0</v>
      </c>
      <c r="AJ18" s="75">
        <f>PXIL!Q18</f>
        <v>0</v>
      </c>
      <c r="AK18" s="75">
        <f>RTM_IEX!K18</f>
        <v>28.95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1.6865732632807939</v>
      </c>
      <c r="F19">
        <f>GT_Spot!S19</f>
        <v>0</v>
      </c>
      <c r="G19">
        <f>PPCL_NG!S19</f>
        <v>18.79</v>
      </c>
      <c r="H19">
        <f>PPCL_Spot!S19</f>
        <v>22.36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28.159999999999997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-20</v>
      </c>
      <c r="AA19" s="117">
        <f>STOA!K19</f>
        <v>4.83</v>
      </c>
      <c r="AB19" s="117">
        <f>-STOA!Q19</f>
        <v>0</v>
      </c>
      <c r="AC19">
        <f t="shared" si="0"/>
        <v>1.0912363951607775</v>
      </c>
      <c r="AD19">
        <f t="shared" si="1"/>
        <v>82.735336868120015</v>
      </c>
      <c r="AE19">
        <f>'IDT-1'!E19</f>
        <v>0</v>
      </c>
      <c r="AF19" s="26"/>
      <c r="AG19">
        <f t="shared" si="2"/>
        <v>82.735336868120015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1.6865732632807939</v>
      </c>
      <c r="F20">
        <f>GT_Spot!S20</f>
        <v>0</v>
      </c>
      <c r="G20">
        <f>PPCL_NG!S20</f>
        <v>18.79</v>
      </c>
      <c r="H20">
        <f>PPCL_Spot!S20</f>
        <v>22.36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28.159999999999997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4.83</v>
      </c>
      <c r="AB20" s="117">
        <f>-STOA!Q20</f>
        <v>0</v>
      </c>
      <c r="AC20">
        <f t="shared" si="0"/>
        <v>0.91367384471687108</v>
      </c>
      <c r="AD20">
        <f t="shared" si="1"/>
        <v>102.91289941856392</v>
      </c>
      <c r="AE20">
        <f>'IDT-1'!E20</f>
        <v>0</v>
      </c>
      <c r="AF20" s="26"/>
      <c r="AG20">
        <f t="shared" si="2"/>
        <v>102.91289941856392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1.6865732632807939</v>
      </c>
      <c r="F21">
        <f>GT_Spot!S21</f>
        <v>0</v>
      </c>
      <c r="G21">
        <f>PPCL_NG!S21</f>
        <v>18.79</v>
      </c>
      <c r="H21">
        <f>PPCL_Spot!S21</f>
        <v>22.36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28.159999999999997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4.83</v>
      </c>
      <c r="AB21" s="117">
        <f>-STOA!Q21</f>
        <v>0</v>
      </c>
      <c r="AC21">
        <f t="shared" si="0"/>
        <v>1.168433844716871</v>
      </c>
      <c r="AD21">
        <f t="shared" si="1"/>
        <v>131.60813941856392</v>
      </c>
      <c r="AE21">
        <f>'IDT-1'!E21</f>
        <v>0</v>
      </c>
      <c r="AF21" s="26"/>
      <c r="AG21">
        <f t="shared" si="2"/>
        <v>131.60813941856392</v>
      </c>
      <c r="AI21" s="75">
        <f>PXIL!K21</f>
        <v>0</v>
      </c>
      <c r="AJ21" s="75">
        <f>PXIL!Q21</f>
        <v>0</v>
      </c>
      <c r="AK21" s="75">
        <f>RTM_IEX!K21</f>
        <v>28.95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2.0084432717678102</v>
      </c>
      <c r="F22">
        <f>GT_Spot!S22</f>
        <v>0</v>
      </c>
      <c r="G22">
        <f>PPCL_NG!S22</f>
        <v>18.79</v>
      </c>
      <c r="H22">
        <f>PPCL_Spot!S22</f>
        <v>25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28.159999999999997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4.83</v>
      </c>
      <c r="AB22" s="117">
        <f>-STOA!Q22</f>
        <v>0</v>
      </c>
      <c r="AC22">
        <f t="shared" si="0"/>
        <v>0.93973830079155674</v>
      </c>
      <c r="AD22">
        <f t="shared" si="1"/>
        <v>105.84870497097624</v>
      </c>
      <c r="AE22">
        <f>'IDT-1'!E22</f>
        <v>0</v>
      </c>
      <c r="AF22" s="26"/>
      <c r="AG22">
        <f t="shared" si="2"/>
        <v>105.84870497097624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2.0084432717678102</v>
      </c>
      <c r="F23">
        <f>GT_Spot!S23</f>
        <v>0</v>
      </c>
      <c r="G23">
        <f>PPCL_NG!S23</f>
        <v>18.79</v>
      </c>
      <c r="H23">
        <f>PPCL_Spot!S23</f>
        <v>26.956774193548387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28.159999999999997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4.83</v>
      </c>
      <c r="AB23" s="117">
        <f>-STOA!Q23</f>
        <v>0</v>
      </c>
      <c r="AC23">
        <f t="shared" si="0"/>
        <v>0.95695791369478256</v>
      </c>
      <c r="AD23">
        <f t="shared" si="1"/>
        <v>107.78825955162141</v>
      </c>
      <c r="AE23">
        <f>'IDT-1'!E23</f>
        <v>0</v>
      </c>
      <c r="AF23" s="26"/>
      <c r="AG23">
        <f t="shared" si="2"/>
        <v>107.78825955162141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2.0084432717678102</v>
      </c>
      <c r="F24">
        <f>GT_Spot!S24</f>
        <v>0</v>
      </c>
      <c r="G24">
        <f>PPCL_NG!S24</f>
        <v>18.79</v>
      </c>
      <c r="H24">
        <f>PPCL_Spot!S24</f>
        <v>26.956774193548387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28.159999999999997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-25</v>
      </c>
      <c r="AA24" s="117">
        <f>STOA!K24</f>
        <v>4.83</v>
      </c>
      <c r="AB24" s="117">
        <f>-STOA!Q24</f>
        <v>0</v>
      </c>
      <c r="AC24">
        <f t="shared" si="0"/>
        <v>1.1789111017496656</v>
      </c>
      <c r="AD24">
        <f t="shared" si="1"/>
        <v>82.566306363566525</v>
      </c>
      <c r="AE24">
        <f>'IDT-1'!E24</f>
        <v>0</v>
      </c>
      <c r="AF24" s="26"/>
      <c r="AG24">
        <f t="shared" si="2"/>
        <v>82.566306363566525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2.0084432717678102</v>
      </c>
      <c r="F25">
        <f>GT_Spot!S25</f>
        <v>0</v>
      </c>
      <c r="G25">
        <f>PPCL_NG!S25</f>
        <v>18.79</v>
      </c>
      <c r="H25">
        <f>PPCL_Spot!S25</f>
        <v>27.5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28.159999999999997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4.83</v>
      </c>
      <c r="AB25" s="117">
        <f>-STOA!Q25</f>
        <v>0</v>
      </c>
      <c r="AC25">
        <f t="shared" si="0"/>
        <v>1.0466583007915569</v>
      </c>
      <c r="AD25">
        <f t="shared" si="1"/>
        <v>117.89178497097625</v>
      </c>
      <c r="AE25">
        <f>'IDT-1'!E25</f>
        <v>0</v>
      </c>
      <c r="AF25" s="26"/>
      <c r="AG25">
        <f t="shared" si="2"/>
        <v>117.89178497097625</v>
      </c>
      <c r="AI25" s="75">
        <f>PXIL!K25</f>
        <v>0</v>
      </c>
      <c r="AJ25" s="75">
        <f>PXIL!Q25</f>
        <v>0</v>
      </c>
      <c r="AK25" s="75">
        <f>RTM_IEX!K25</f>
        <v>9.65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2.0084432717678102</v>
      </c>
      <c r="F26">
        <f>GT_Spot!S26</f>
        <v>0</v>
      </c>
      <c r="G26">
        <f>PPCL_NG!S26</f>
        <v>18.79</v>
      </c>
      <c r="H26">
        <f>PPCL_Spot!S26</f>
        <v>27.5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28.159999999999997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4.83</v>
      </c>
      <c r="AB26" s="117">
        <f>-STOA!Q26</f>
        <v>0</v>
      </c>
      <c r="AC26">
        <f t="shared" si="0"/>
        <v>0.96173830079155675</v>
      </c>
      <c r="AD26">
        <f t="shared" si="1"/>
        <v>108.32670497097625</v>
      </c>
      <c r="AE26">
        <f>'IDT-1'!E26</f>
        <v>0</v>
      </c>
      <c r="AF26" s="26"/>
      <c r="AG26">
        <f t="shared" si="2"/>
        <v>108.32670497097625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2.0084432717678102</v>
      </c>
      <c r="F27">
        <f>GT_Spot!S27</f>
        <v>0</v>
      </c>
      <c r="G27">
        <f>PPCL_NG!S27</f>
        <v>18.79</v>
      </c>
      <c r="H27">
        <f>PPCL_Spot!S27</f>
        <v>27.5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28.41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24.130000000000003</v>
      </c>
      <c r="AB27" s="117">
        <f>-STOA!Q27</f>
        <v>0</v>
      </c>
      <c r="AC27">
        <f t="shared" si="0"/>
        <v>1.1337783007915567</v>
      </c>
      <c r="AD27">
        <f t="shared" si="1"/>
        <v>127.70466497097624</v>
      </c>
      <c r="AE27">
        <f>'IDT-1'!E27</f>
        <v>0</v>
      </c>
      <c r="AF27" s="26"/>
      <c r="AG27">
        <f t="shared" si="2"/>
        <v>127.70466497097624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2.0595041322314045</v>
      </c>
      <c r="F28">
        <f>GT_Spot!S28</f>
        <v>0</v>
      </c>
      <c r="G28">
        <f>PPCL_NG!S28</f>
        <v>18.79</v>
      </c>
      <c r="H28">
        <f>PPCL_Spot!S28</f>
        <v>27.5</v>
      </c>
      <c r="I28">
        <f>Bawana_NG!S28</f>
        <v>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28.41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24.130000000000003</v>
      </c>
      <c r="AB28" s="117">
        <f>-STOA!Q28</f>
        <v>0</v>
      </c>
      <c r="AC28">
        <f t="shared" si="0"/>
        <v>1.1342276363636363</v>
      </c>
      <c r="AD28">
        <f t="shared" si="1"/>
        <v>127.75527649586776</v>
      </c>
      <c r="AE28">
        <f>'IDT-1'!E28</f>
        <v>0</v>
      </c>
      <c r="AF28" s="26"/>
      <c r="AG28">
        <f t="shared" si="2"/>
        <v>127.75527649586776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2.0595041322314045</v>
      </c>
      <c r="F29">
        <f>GT_Spot!S29</f>
        <v>0</v>
      </c>
      <c r="G29">
        <f>PPCL_NG!S29</f>
        <v>18.79</v>
      </c>
      <c r="H29">
        <f>PPCL_Spot!S29</f>
        <v>27.5</v>
      </c>
      <c r="I29">
        <f>Bawana_NG!S29</f>
        <v>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28.41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-40</v>
      </c>
      <c r="AA29" s="117">
        <f>STOA!K29</f>
        <v>24.130000000000003</v>
      </c>
      <c r="AB29" s="117">
        <f>-STOA!Q29</f>
        <v>0</v>
      </c>
      <c r="AC29">
        <f t="shared" si="0"/>
        <v>1.489352737251449</v>
      </c>
      <c r="AD29">
        <f t="shared" si="1"/>
        <v>87.400151394979943</v>
      </c>
      <c r="AE29">
        <f>'IDT-1'!E29</f>
        <v>0</v>
      </c>
      <c r="AF29" s="26"/>
      <c r="AG29">
        <f t="shared" si="2"/>
        <v>87.400151394979943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1.5320498301245753</v>
      </c>
      <c r="F30">
        <f>GT_Spot!S30</f>
        <v>0</v>
      </c>
      <c r="G30">
        <f>PPCL_NG!S30</f>
        <v>18.79</v>
      </c>
      <c r="H30">
        <f>PPCL_Spot!S30</f>
        <v>22.172358761570379</v>
      </c>
      <c r="I30">
        <f>Bawana_NG!S30</f>
        <v>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28.41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-10</v>
      </c>
      <c r="AA30" s="117">
        <f>STOA!K30</f>
        <v>24.130000000000003</v>
      </c>
      <c r="AB30" s="117">
        <f>-STOA!Q30</f>
        <v>0</v>
      </c>
      <c r="AC30">
        <f t="shared" si="0"/>
        <v>1.171484070828869</v>
      </c>
      <c r="AD30">
        <f t="shared" si="1"/>
        <v>111.86292452086609</v>
      </c>
      <c r="AE30">
        <f>'IDT-1'!E30</f>
        <v>0</v>
      </c>
      <c r="AF30" s="26"/>
      <c r="AG30">
        <f t="shared" si="2"/>
        <v>111.86292452086609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1.5320498301245753</v>
      </c>
      <c r="F31">
        <f>GT_Spot!S31</f>
        <v>0</v>
      </c>
      <c r="G31">
        <f>PPCL_NG!S31</f>
        <v>18.79</v>
      </c>
      <c r="H31">
        <f>PPCL_Spot!S31</f>
        <v>20.09</v>
      </c>
      <c r="I31">
        <f>Bawana_NG!S31</f>
        <v>27.999999999999996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28.41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-35</v>
      </c>
      <c r="AA31" s="117">
        <f>STOA!K31</f>
        <v>24.130000000000003</v>
      </c>
      <c r="AB31" s="117">
        <f>-STOA!Q31</f>
        <v>0</v>
      </c>
      <c r="AC31">
        <f t="shared" si="0"/>
        <v>1.3751125017819326</v>
      </c>
      <c r="AD31">
        <f t="shared" si="1"/>
        <v>84.576937328342638</v>
      </c>
      <c r="AE31">
        <f>'IDT-1'!E31</f>
        <v>0</v>
      </c>
      <c r="AF31" s="26"/>
      <c r="AG31">
        <f t="shared" si="2"/>
        <v>134.57693732834264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1.5320498301245753</v>
      </c>
      <c r="F32">
        <f>GT_Spot!S32</f>
        <v>0</v>
      </c>
      <c r="G32">
        <f>PPCL_NG!S32</f>
        <v>18.79</v>
      </c>
      <c r="H32">
        <f>PPCL_Spot!S32</f>
        <v>21.23</v>
      </c>
      <c r="I32">
        <f>Bawana_NG!S32</f>
        <v>27.999999999999996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28.41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-35</v>
      </c>
      <c r="AA32" s="117">
        <f>STOA!K32</f>
        <v>24.130000000000003</v>
      </c>
      <c r="AB32" s="117">
        <f>-STOA!Q32</f>
        <v>0</v>
      </c>
      <c r="AC32">
        <f t="shared" si="0"/>
        <v>1.3851445017819324</v>
      </c>
      <c r="AD32">
        <f t="shared" si="1"/>
        <v>85.706905328342643</v>
      </c>
      <c r="AE32">
        <f>'IDT-1'!E32</f>
        <v>0</v>
      </c>
      <c r="AF32" s="26"/>
      <c r="AG32">
        <f t="shared" si="2"/>
        <v>135.70690532834266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2.0696494727842691</v>
      </c>
      <c r="F33">
        <f>GT_Spot!S33</f>
        <v>0</v>
      </c>
      <c r="G33">
        <f>PPCL_NG!S33</f>
        <v>18.79</v>
      </c>
      <c r="H33">
        <f>PPCL_Spot!S33</f>
        <v>24.727252527496944</v>
      </c>
      <c r="I33">
        <f>Bawana_NG!S33</f>
        <v>27.999999999999996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28.41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-35</v>
      </c>
      <c r="AA33" s="117">
        <f>STOA!K33</f>
        <v>24.130000000000003</v>
      </c>
      <c r="AB33" s="117">
        <f>-STOA!Q33</f>
        <v>0</v>
      </c>
      <c r="AC33">
        <f t="shared" si="0"/>
        <v>1.4206512008793108</v>
      </c>
      <c r="AD33">
        <f t="shared" si="1"/>
        <v>89.7062507994019</v>
      </c>
      <c r="AE33">
        <f>'IDT-1'!E33</f>
        <v>0</v>
      </c>
      <c r="AF33" s="26"/>
      <c r="AG33">
        <f t="shared" si="2"/>
        <v>139.70625079940191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2.0084432717678102</v>
      </c>
      <c r="F34">
        <f>GT_Spot!S34</f>
        <v>0</v>
      </c>
      <c r="G34">
        <f>PPCL_NG!S34</f>
        <v>18.79</v>
      </c>
      <c r="H34">
        <f>PPCL_Spot!S34</f>
        <v>24.727252527496944</v>
      </c>
      <c r="I34">
        <f>Bawana_NG!S34</f>
        <v>27.999999999999996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28.41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-75</v>
      </c>
      <c r="AA34" s="117">
        <f>STOA!K34</f>
        <v>24.130000000000003</v>
      </c>
      <c r="AB34" s="117">
        <f>-STOA!Q34</f>
        <v>0</v>
      </c>
      <c r="AC34">
        <f t="shared" si="0"/>
        <v>1.7752376871981788</v>
      </c>
      <c r="AD34">
        <f t="shared" si="1"/>
        <v>49.290458112066574</v>
      </c>
      <c r="AE34">
        <f>'IDT-1'!E34</f>
        <v>0</v>
      </c>
      <c r="AF34" s="26"/>
      <c r="AG34">
        <f t="shared" si="2"/>
        <v>99.290458112066574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2.0084432717678102</v>
      </c>
      <c r="F35">
        <f>GT_Spot!S35</f>
        <v>0</v>
      </c>
      <c r="G35">
        <f>PPCL_NG!S35</f>
        <v>18.79</v>
      </c>
      <c r="H35">
        <f>PPCL_Spot!S35</f>
        <v>24.727252527496944</v>
      </c>
      <c r="I35">
        <f>Bawana_NG!S35</f>
        <v>27.999999999999996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29.33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-30</v>
      </c>
      <c r="AA35" s="117">
        <f>STOA!K35</f>
        <v>24.130000000000003</v>
      </c>
      <c r="AB35" s="117">
        <f>-STOA!Q35</f>
        <v>0</v>
      </c>
      <c r="AC35">
        <f t="shared" si="0"/>
        <v>1.3838179486993893</v>
      </c>
      <c r="AD35">
        <f t="shared" si="1"/>
        <v>95.601877850565373</v>
      </c>
      <c r="AE35">
        <f>'IDT-1'!E35</f>
        <v>0</v>
      </c>
      <c r="AF35" s="26"/>
      <c r="AG35">
        <f t="shared" si="2"/>
        <v>145.60187785056536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2.0084432717678102</v>
      </c>
      <c r="F36">
        <f>GT_Spot!S36</f>
        <v>0</v>
      </c>
      <c r="G36">
        <f>PPCL_NG!S36</f>
        <v>18.79</v>
      </c>
      <c r="H36">
        <f>PPCL_Spot!S36</f>
        <v>24.727252527496944</v>
      </c>
      <c r="I36">
        <f>Bawana_NG!S36</f>
        <v>27.999999999999996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29.33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-30</v>
      </c>
      <c r="AA36" s="117">
        <f>STOA!K36</f>
        <v>24.130000000000003</v>
      </c>
      <c r="AB36" s="117">
        <f>-STOA!Q36</f>
        <v>0</v>
      </c>
      <c r="AC36">
        <f t="shared" si="0"/>
        <v>1.3838179486993893</v>
      </c>
      <c r="AD36">
        <f t="shared" si="1"/>
        <v>95.601877850565373</v>
      </c>
      <c r="AE36">
        <f>'IDT-1'!E36</f>
        <v>0</v>
      </c>
      <c r="AF36" s="26"/>
      <c r="AG36">
        <f t="shared" si="2"/>
        <v>145.60187785056536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2.0287305775432425</v>
      </c>
      <c r="F37">
        <f>GT_Spot!S37</f>
        <v>0</v>
      </c>
      <c r="G37">
        <f>PPCL_NG!S37</f>
        <v>18.79</v>
      </c>
      <c r="H37">
        <f>PPCL_Spot!S37</f>
        <v>23.467392511943117</v>
      </c>
      <c r="I37">
        <f>Bawana_NG!S37</f>
        <v>27.999999999999996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30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-30</v>
      </c>
      <c r="AA37" s="117">
        <f>STOA!K37</f>
        <v>24.130000000000003</v>
      </c>
      <c r="AB37" s="117">
        <f>-STOA!Q37</f>
        <v>0</v>
      </c>
      <c r="AC37">
        <f t="shared" si="0"/>
        <v>1.3788057088533394</v>
      </c>
      <c r="AD37">
        <f t="shared" si="1"/>
        <v>95.037317380633013</v>
      </c>
      <c r="AE37">
        <f>'IDT-1'!E37</f>
        <v>0</v>
      </c>
      <c r="AF37" s="26"/>
      <c r="AG37">
        <f t="shared" si="2"/>
        <v>145.037317380633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2.0287305775432425</v>
      </c>
      <c r="F38">
        <f>GT_Spot!S38</f>
        <v>0</v>
      </c>
      <c r="G38">
        <f>PPCL_NG!S38</f>
        <v>18.79</v>
      </c>
      <c r="H38">
        <f>PPCL_Spot!S38</f>
        <v>24.727252527496944</v>
      </c>
      <c r="I38">
        <f>Bawana_NG!S38</f>
        <v>27.999999999999996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31.519999999999996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-30</v>
      </c>
      <c r="AA38" s="117">
        <f>STOA!K38</f>
        <v>24.130000000000003</v>
      </c>
      <c r="AB38" s="117">
        <f>-STOA!Q38</f>
        <v>0</v>
      </c>
      <c r="AC38">
        <f t="shared" si="0"/>
        <v>1.4032684769902133</v>
      </c>
      <c r="AD38">
        <f t="shared" si="1"/>
        <v>97.792714628049964</v>
      </c>
      <c r="AE38">
        <f>'IDT-1'!E38</f>
        <v>0</v>
      </c>
      <c r="AF38" s="26"/>
      <c r="AG38">
        <f t="shared" si="2"/>
        <v>147.79271462804996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1.9505434782608695</v>
      </c>
      <c r="F39">
        <f>GT_Spot!S39</f>
        <v>0</v>
      </c>
      <c r="G39">
        <f>PPCL_NG!S39</f>
        <v>18.79</v>
      </c>
      <c r="H39">
        <f>PPCL_Spot!S39</f>
        <v>24.174505794137701</v>
      </c>
      <c r="I39">
        <f>Bawana_NG!S39</f>
        <v>27.999999999999996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35.71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-70</v>
      </c>
      <c r="AA39" s="117">
        <f>STOA!K39</f>
        <v>24.130000000000003</v>
      </c>
      <c r="AB39" s="117">
        <f>-STOA!Q39</f>
        <v>0</v>
      </c>
      <c r="AC39">
        <f t="shared" si="0"/>
        <v>1.7897133601507798</v>
      </c>
      <c r="AD39">
        <f t="shared" si="1"/>
        <v>60.965335912247795</v>
      </c>
      <c r="AE39">
        <f>'IDT-1'!E39</f>
        <v>0</v>
      </c>
      <c r="AF39" s="26"/>
      <c r="AG39">
        <f t="shared" si="2"/>
        <v>110.9653359122478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1.9505434782608695</v>
      </c>
      <c r="F40">
        <f>GT_Spot!S40</f>
        <v>0</v>
      </c>
      <c r="G40">
        <f>PPCL_NG!S40</f>
        <v>18.79</v>
      </c>
      <c r="H40">
        <f>PPCL_Spot!S40</f>
        <v>24.174505794137701</v>
      </c>
      <c r="I40">
        <f>Bawana_NG!S40</f>
        <v>27.999999999999996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35.199999999999996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-20</v>
      </c>
      <c r="AA40" s="117">
        <f>STOA!K40</f>
        <v>24.130000000000003</v>
      </c>
      <c r="AB40" s="117">
        <f>-STOA!Q40</f>
        <v>0</v>
      </c>
      <c r="AC40">
        <f t="shared" si="0"/>
        <v>1.3413189840410138</v>
      </c>
      <c r="AD40">
        <f t="shared" si="1"/>
        <v>110.90373028835754</v>
      </c>
      <c r="AE40">
        <f>'IDT-1'!E40</f>
        <v>0</v>
      </c>
      <c r="AF40" s="26"/>
      <c r="AG40">
        <f t="shared" si="2"/>
        <v>160.90373028835754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1.9706521739130429</v>
      </c>
      <c r="F41">
        <f>GT_Spot!S41</f>
        <v>0</v>
      </c>
      <c r="G41">
        <f>PPCL_NG!S41</f>
        <v>18.79</v>
      </c>
      <c r="H41">
        <f>PPCL_Spot!S41</f>
        <v>24.174505794137701</v>
      </c>
      <c r="I41">
        <f>Bawana_NG!S41</f>
        <v>27.999999999999996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37.779999999999994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-20</v>
      </c>
      <c r="AA41" s="117">
        <f>STOA!K41</f>
        <v>24.130000000000003</v>
      </c>
      <c r="AB41" s="117">
        <f>-STOA!Q41</f>
        <v>0</v>
      </c>
      <c r="AC41">
        <f t="shared" si="0"/>
        <v>1.7193250414505656</v>
      </c>
      <c r="AD41">
        <f t="shared" si="1"/>
        <v>73.125832926600168</v>
      </c>
      <c r="AE41">
        <f>'IDT-1'!E41</f>
        <v>0</v>
      </c>
      <c r="AF41" s="26"/>
      <c r="AG41">
        <f t="shared" si="2"/>
        <v>123.12583292660017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-40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1.9706521739130429</v>
      </c>
      <c r="F42">
        <f>GT_Spot!S42</f>
        <v>0</v>
      </c>
      <c r="G42">
        <f>PPCL_NG!S42</f>
        <v>18.79</v>
      </c>
      <c r="H42">
        <f>PPCL_Spot!S42</f>
        <v>24.174505794137701</v>
      </c>
      <c r="I42">
        <f>Bawana_NG!S42</f>
        <v>27.999999999999996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37.549999999999997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-20</v>
      </c>
      <c r="AA42" s="117">
        <f>STOA!K42</f>
        <v>24.130000000000003</v>
      </c>
      <c r="AB42" s="117">
        <f>-STOA!Q42</f>
        <v>0</v>
      </c>
      <c r="AC42">
        <f t="shared" si="0"/>
        <v>1.3621759405627529</v>
      </c>
      <c r="AD42">
        <f t="shared" si="1"/>
        <v>113.25298202748799</v>
      </c>
      <c r="AE42">
        <f>'IDT-1'!E42</f>
        <v>0</v>
      </c>
      <c r="AF42" s="26"/>
      <c r="AG42">
        <f t="shared" si="2"/>
        <v>163.25298202748797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1.9706521739130429</v>
      </c>
      <c r="F43">
        <f>GT_Spot!S43</f>
        <v>0</v>
      </c>
      <c r="G43">
        <f>PPCL_NG!S43</f>
        <v>18.79</v>
      </c>
      <c r="H43">
        <f>PPCL_Spot!S43</f>
        <v>22.947392341779345</v>
      </c>
      <c r="I43">
        <f>Bawana_NG!S43</f>
        <v>27.999999999999996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49.4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-60</v>
      </c>
      <c r="AA43" s="117">
        <f>STOA!K43</f>
        <v>24.13</v>
      </c>
      <c r="AB43" s="117">
        <f>-STOA!Q43</f>
        <v>0</v>
      </c>
      <c r="AC43">
        <f t="shared" si="0"/>
        <v>1.8995637182917653</v>
      </c>
      <c r="AD43">
        <f t="shared" si="1"/>
        <v>73.338480797400607</v>
      </c>
      <c r="AE43">
        <f>'IDT-1'!E43</f>
        <v>0</v>
      </c>
      <c r="AF43" s="26"/>
      <c r="AG43">
        <f t="shared" si="2"/>
        <v>123.33848079740061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-10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1.9706521739130429</v>
      </c>
      <c r="F44">
        <f>GT_Spot!S44</f>
        <v>0</v>
      </c>
      <c r="G44">
        <f>PPCL_NG!S44</f>
        <v>18.79</v>
      </c>
      <c r="H44">
        <f>PPCL_Spot!S44</f>
        <v>24.174505794137701</v>
      </c>
      <c r="I44">
        <f>Bawana_NG!S44</f>
        <v>27.999999999999996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49.79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-20</v>
      </c>
      <c r="AA44" s="117">
        <f>STOA!K44</f>
        <v>24.13</v>
      </c>
      <c r="AB44" s="117">
        <f>-STOA!Q44</f>
        <v>0</v>
      </c>
      <c r="AC44">
        <f t="shared" si="0"/>
        <v>1.4698879405627532</v>
      </c>
      <c r="AD44">
        <f t="shared" si="1"/>
        <v>125.38527002748799</v>
      </c>
      <c r="AE44">
        <f>'IDT-1'!E44</f>
        <v>0</v>
      </c>
      <c r="AF44" s="26"/>
      <c r="AG44">
        <f t="shared" si="2"/>
        <v>175.38527002748799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1.908864696734059</v>
      </c>
      <c r="F45">
        <f>GT_Spot!S45</f>
        <v>0</v>
      </c>
      <c r="G45">
        <f>PPCL_NG!S45</f>
        <v>18.79</v>
      </c>
      <c r="H45">
        <f>PPCL_Spot!S45</f>
        <v>24.174505794137701</v>
      </c>
      <c r="I45">
        <f>Bawana_NG!S45</f>
        <v>27.999999999999996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50.18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-20</v>
      </c>
      <c r="AA45" s="117">
        <f>STOA!K45</f>
        <v>24.13</v>
      </c>
      <c r="AB45" s="117">
        <f>-STOA!Q45</f>
        <v>0</v>
      </c>
      <c r="AC45">
        <f t="shared" si="0"/>
        <v>1.472776210763578</v>
      </c>
      <c r="AD45">
        <f t="shared" si="1"/>
        <v>125.71059428010818</v>
      </c>
      <c r="AE45">
        <f>'IDT-1'!E45</f>
        <v>0</v>
      </c>
      <c r="AF45" s="26"/>
      <c r="AG45">
        <f t="shared" si="2"/>
        <v>175.71059428010818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1.9295581829495951</v>
      </c>
      <c r="F46">
        <f>GT_Spot!S46</f>
        <v>0</v>
      </c>
      <c r="G46">
        <f>PPCL_NG!S46</f>
        <v>18.79</v>
      </c>
      <c r="H46">
        <f>PPCL_Spot!S46</f>
        <v>24.174505794137701</v>
      </c>
      <c r="I46">
        <f>Bawana_NG!S46</f>
        <v>27.999999999999996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50.59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-20</v>
      </c>
      <c r="AA46" s="117">
        <f>STOA!K46</f>
        <v>24.13</v>
      </c>
      <c r="AB46" s="117">
        <f>-STOA!Q46</f>
        <v>0</v>
      </c>
      <c r="AC46">
        <f t="shared" si="0"/>
        <v>1.4765663134422748</v>
      </c>
      <c r="AD46">
        <f t="shared" si="1"/>
        <v>126.13749766364502</v>
      </c>
      <c r="AE46">
        <f>'IDT-1'!E46</f>
        <v>0</v>
      </c>
      <c r="AF46" s="26"/>
      <c r="AG46">
        <f t="shared" si="2"/>
        <v>176.13749766364504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1.9402116402116403</v>
      </c>
      <c r="F47">
        <f>GT_Spot!S47</f>
        <v>0</v>
      </c>
      <c r="G47">
        <f>PPCL_NG!S47</f>
        <v>18.79</v>
      </c>
      <c r="H47">
        <f>PPCL_Spot!S47</f>
        <v>23.84</v>
      </c>
      <c r="I47">
        <f>Bawana_NG!S47</f>
        <v>27.999999999999996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50.99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-50</v>
      </c>
      <c r="AA47" s="117">
        <f>STOA!K47</f>
        <v>24.13</v>
      </c>
      <c r="AB47" s="117">
        <f>-STOA!Q47</f>
        <v>0</v>
      </c>
      <c r="AC47">
        <f t="shared" si="0"/>
        <v>1.8323615137655815</v>
      </c>
      <c r="AD47">
        <f t="shared" si="1"/>
        <v>85.857850126446053</v>
      </c>
      <c r="AE47">
        <f>'IDT-1'!E47</f>
        <v>0</v>
      </c>
      <c r="AF47" s="26"/>
      <c r="AG47">
        <f t="shared" si="2"/>
        <v>135.85785012644607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-10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1.4881570810142239</v>
      </c>
      <c r="F48">
        <f>GT_Spot!S48</f>
        <v>0</v>
      </c>
      <c r="G48">
        <f>PPCL_NG!S48</f>
        <v>18.79</v>
      </c>
      <c r="H48">
        <f>PPCL_Spot!S48</f>
        <v>18.637832810138356</v>
      </c>
      <c r="I48">
        <f>Bawana_NG!S48</f>
        <v>27.999999999999996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51.389999999999993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-10</v>
      </c>
      <c r="AA48" s="117">
        <f>STOA!K48</f>
        <v>24.13</v>
      </c>
      <c r="AB48" s="117">
        <f>-STOA!Q48</f>
        <v>0</v>
      </c>
      <c r="AC48">
        <f t="shared" si="0"/>
        <v>1.3422179862640957</v>
      </c>
      <c r="AD48">
        <f t="shared" si="1"/>
        <v>131.09377190488846</v>
      </c>
      <c r="AE48">
        <f>'IDT-1'!E48</f>
        <v>0</v>
      </c>
      <c r="AF48" s="26"/>
      <c r="AG48">
        <f t="shared" si="2"/>
        <v>181.09377190488846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1.9402116402116403</v>
      </c>
      <c r="F49">
        <f>GT_Spot!S49</f>
        <v>0</v>
      </c>
      <c r="G49">
        <f>PPCL_NG!S49</f>
        <v>18.79</v>
      </c>
      <c r="H49">
        <f>PPCL_Spot!S49</f>
        <v>23.84</v>
      </c>
      <c r="I49">
        <f>Bawana_NG!S49</f>
        <v>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51.37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-10</v>
      </c>
      <c r="AA49" s="117">
        <f>STOA!K49</f>
        <v>24.13</v>
      </c>
      <c r="AB49" s="117">
        <f>-STOA!Q49</f>
        <v>0</v>
      </c>
      <c r="AC49">
        <f t="shared" si="0"/>
        <v>1.3917991376558156</v>
      </c>
      <c r="AD49">
        <f t="shared" si="1"/>
        <v>136.6784125025558</v>
      </c>
      <c r="AE49">
        <f>'IDT-1'!E49</f>
        <v>0</v>
      </c>
      <c r="AF49" s="26"/>
      <c r="AG49">
        <f t="shared" si="2"/>
        <v>186.6784125025558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1.9402116402116403</v>
      </c>
      <c r="F50">
        <f>GT_Spot!S50</f>
        <v>0</v>
      </c>
      <c r="G50">
        <f>PPCL_NG!S50</f>
        <v>18.79</v>
      </c>
      <c r="H50">
        <f>PPCL_Spot!S50</f>
        <v>23.84</v>
      </c>
      <c r="I50">
        <f>Bawana_NG!S50</f>
        <v>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51.37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-10</v>
      </c>
      <c r="AA50" s="117">
        <f>STOA!K50</f>
        <v>24.13</v>
      </c>
      <c r="AB50" s="117">
        <f>-STOA!Q50</f>
        <v>0</v>
      </c>
      <c r="AC50">
        <f t="shared" si="0"/>
        <v>1.3917991376558156</v>
      </c>
      <c r="AD50">
        <f t="shared" si="1"/>
        <v>136.6784125025558</v>
      </c>
      <c r="AE50">
        <f>'IDT-1'!E50</f>
        <v>0</v>
      </c>
      <c r="AF50" s="26"/>
      <c r="AG50">
        <f t="shared" si="2"/>
        <v>186.6784125025558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1.9402116402116403</v>
      </c>
      <c r="F51">
        <f>GT_Spot!S51</f>
        <v>0</v>
      </c>
      <c r="G51">
        <f>PPCL_NG!S51</f>
        <v>18.79</v>
      </c>
      <c r="H51">
        <f>PPCL_Spot!S51</f>
        <v>23.37</v>
      </c>
      <c r="I51">
        <f>Bawana_NG!S51</f>
        <v>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49.749999999999993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-40</v>
      </c>
      <c r="AA51" s="117">
        <f>STOA!K51</f>
        <v>24.13</v>
      </c>
      <c r="AB51" s="117">
        <f>-STOA!Q51</f>
        <v>0</v>
      </c>
      <c r="AC51">
        <f t="shared" si="0"/>
        <v>1.772922876154605</v>
      </c>
      <c r="AD51">
        <f t="shared" si="1"/>
        <v>89.207288764057012</v>
      </c>
      <c r="AE51">
        <f>'IDT-1'!E51</f>
        <v>0</v>
      </c>
      <c r="AF51" s="26"/>
      <c r="AG51">
        <f t="shared" si="2"/>
        <v>139.20728876405701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-15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1.9402116402116403</v>
      </c>
      <c r="F52">
        <f>GT_Spot!S52</f>
        <v>0</v>
      </c>
      <c r="G52">
        <f>PPCL_NG!S52</f>
        <v>18.79</v>
      </c>
      <c r="H52">
        <f>PPCL_Spot!S52</f>
        <v>23.37</v>
      </c>
      <c r="I52">
        <f>Bawana_NG!S52</f>
        <v>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49.749999999999993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-10</v>
      </c>
      <c r="AA52" s="117">
        <f>STOA!K52</f>
        <v>24.13</v>
      </c>
      <c r="AB52" s="117">
        <f>-STOA!Q52</f>
        <v>0</v>
      </c>
      <c r="AC52">
        <f t="shared" si="0"/>
        <v>1.3734071376558157</v>
      </c>
      <c r="AD52">
        <f t="shared" si="1"/>
        <v>134.6068045025558</v>
      </c>
      <c r="AE52">
        <f>'IDT-1'!E52</f>
        <v>0</v>
      </c>
      <c r="AF52" s="26"/>
      <c r="AG52">
        <f t="shared" si="2"/>
        <v>184.6068045025558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1.9402116402116403</v>
      </c>
      <c r="F53">
        <f>GT_Spot!S53</f>
        <v>0</v>
      </c>
      <c r="G53">
        <f>PPCL_NG!S53</f>
        <v>18.79</v>
      </c>
      <c r="H53">
        <f>PPCL_Spot!S53</f>
        <v>23.37</v>
      </c>
      <c r="I53">
        <f>Bawana_NG!S53</f>
        <v>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50.019999999999989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-10</v>
      </c>
      <c r="AA53" s="117">
        <f>STOA!K53</f>
        <v>24.13</v>
      </c>
      <c r="AB53" s="117">
        <f>-STOA!Q53</f>
        <v>0</v>
      </c>
      <c r="AC53">
        <f t="shared" si="0"/>
        <v>1.3757831376558156</v>
      </c>
      <c r="AD53">
        <f t="shared" si="1"/>
        <v>134.87442850255582</v>
      </c>
      <c r="AE53">
        <f>'IDT-1'!E53</f>
        <v>0</v>
      </c>
      <c r="AF53" s="26"/>
      <c r="AG53">
        <f t="shared" si="2"/>
        <v>184.87442850255582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1.4881570810142239</v>
      </c>
      <c r="F54">
        <f>GT_Spot!S54</f>
        <v>0</v>
      </c>
      <c r="G54">
        <f>PPCL_NG!S54</f>
        <v>18.79</v>
      </c>
      <c r="H54">
        <f>PPCL_Spot!S54</f>
        <v>18.197833591239135</v>
      </c>
      <c r="I54">
        <f>Bawana_NG!S54</f>
        <v>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50.019999999999989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-10</v>
      </c>
      <c r="AA54" s="117">
        <f>STOA!K54</f>
        <v>24.13</v>
      </c>
      <c r="AB54" s="117">
        <f>-STOA!Q54</f>
        <v>0</v>
      </c>
      <c r="AC54">
        <f t="shared" si="0"/>
        <v>1.3262899931377827</v>
      </c>
      <c r="AD54">
        <f t="shared" si="1"/>
        <v>129.29970067911557</v>
      </c>
      <c r="AE54">
        <f>'IDT-1'!E54</f>
        <v>0</v>
      </c>
      <c r="AF54" s="26"/>
      <c r="AG54">
        <f t="shared" si="2"/>
        <v>179.29970067911557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1.9709838107098376</v>
      </c>
      <c r="F55">
        <f>GT_Spot!S55</f>
        <v>0</v>
      </c>
      <c r="G55">
        <f>PPCL_NG!S55</f>
        <v>18.79</v>
      </c>
      <c r="H55">
        <f>PPCL_Spot!S55</f>
        <v>23.074506069983332</v>
      </c>
      <c r="I55">
        <f>Bawana_NG!S55</f>
        <v>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49.579999999999991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-30</v>
      </c>
      <c r="AA55" s="117">
        <f>STOA!K55</f>
        <v>24.13</v>
      </c>
      <c r="AB55" s="117">
        <f>-STOA!Q55</f>
        <v>0</v>
      </c>
      <c r="AC55">
        <f t="shared" si="0"/>
        <v>1.6803160494488896</v>
      </c>
      <c r="AD55">
        <f t="shared" si="1"/>
        <v>98.865173831244277</v>
      </c>
      <c r="AE55">
        <f>'IDT-1'!E55</f>
        <v>0</v>
      </c>
      <c r="AF55" s="26"/>
      <c r="AG55">
        <f t="shared" si="2"/>
        <v>148.86517383124428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-15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1.9709838107098376</v>
      </c>
      <c r="F56">
        <f>GT_Spot!S56</f>
        <v>0</v>
      </c>
      <c r="G56">
        <f>PPCL_NG!S56</f>
        <v>18.79</v>
      </c>
      <c r="H56">
        <f>PPCL_Spot!S56</f>
        <v>23.074506069983332</v>
      </c>
      <c r="I56">
        <f>Bawana_NG!S56</f>
        <v>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49.559999999999988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24.13</v>
      </c>
      <c r="AB56" s="117">
        <f>-STOA!Q56</f>
        <v>0</v>
      </c>
      <c r="AC56">
        <f t="shared" si="0"/>
        <v>1.2806243109500999</v>
      </c>
      <c r="AD56">
        <f t="shared" si="1"/>
        <v>144.24486556974307</v>
      </c>
      <c r="AE56">
        <f>'IDT-1'!E56</f>
        <v>0</v>
      </c>
      <c r="AF56" s="26"/>
      <c r="AG56">
        <f t="shared" si="2"/>
        <v>194.24486556974307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1.9709838107098376</v>
      </c>
      <c r="F57">
        <f>GT_Spot!S57</f>
        <v>0</v>
      </c>
      <c r="G57">
        <f>PPCL_NG!S57</f>
        <v>18.79</v>
      </c>
      <c r="H57">
        <f>PPCL_Spot!S57</f>
        <v>23.074506069983332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49.559999999999988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24.13</v>
      </c>
      <c r="AB57" s="117">
        <f>-STOA!Q57</f>
        <v>0</v>
      </c>
      <c r="AC57">
        <f t="shared" si="0"/>
        <v>1.2806243109500999</v>
      </c>
      <c r="AD57">
        <f t="shared" si="1"/>
        <v>144.24486556974307</v>
      </c>
      <c r="AE57">
        <f>'IDT-1'!E57</f>
        <v>0</v>
      </c>
      <c r="AF57" s="26"/>
      <c r="AG57">
        <f t="shared" si="2"/>
        <v>194.24486556974307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1.9709838107098376</v>
      </c>
      <c r="F58">
        <f>GT_Spot!S58</f>
        <v>0</v>
      </c>
      <c r="G58">
        <f>PPCL_NG!S58</f>
        <v>18.79</v>
      </c>
      <c r="H58">
        <f>PPCL_Spot!S58</f>
        <v>23.074506069983332</v>
      </c>
      <c r="I58">
        <f>Bawana_NG!S58</f>
        <v>27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49.559999999999988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24.13</v>
      </c>
      <c r="AB58" s="117">
        <f>-STOA!Q58</f>
        <v>0</v>
      </c>
      <c r="AC58">
        <f t="shared" si="0"/>
        <v>1.2718243109501</v>
      </c>
      <c r="AD58">
        <f t="shared" si="1"/>
        <v>143.25366556974305</v>
      </c>
      <c r="AE58">
        <f>'IDT-1'!E58</f>
        <v>0</v>
      </c>
      <c r="AF58" s="26"/>
      <c r="AG58">
        <f t="shared" si="2"/>
        <v>193.25366556974305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1.519059405940594</v>
      </c>
      <c r="F59">
        <f>GT_Spot!S59</f>
        <v>0</v>
      </c>
      <c r="G59">
        <f>PPCL_NG!S59</f>
        <v>18.79</v>
      </c>
      <c r="H59">
        <f>PPCL_Spot!S59</f>
        <v>20.79</v>
      </c>
      <c r="I59">
        <f>Bawana_NG!S59</f>
        <v>27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49.559999999999988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24.13</v>
      </c>
      <c r="AB59" s="117">
        <f>-STOA!Q59</f>
        <v>0</v>
      </c>
      <c r="AC59">
        <f t="shared" si="0"/>
        <v>1.2477437227722772</v>
      </c>
      <c r="AD59">
        <f t="shared" si="1"/>
        <v>140.54131568316831</v>
      </c>
      <c r="AE59">
        <f>'IDT-1'!E59</f>
        <v>0</v>
      </c>
      <c r="AF59" s="26"/>
      <c r="AG59">
        <f t="shared" si="2"/>
        <v>140.54131568316831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1.519059405940594</v>
      </c>
      <c r="F60">
        <f>GT_Spot!S60</f>
        <v>0</v>
      </c>
      <c r="G60">
        <f>PPCL_NG!S60</f>
        <v>18.79</v>
      </c>
      <c r="H60">
        <f>PPCL_Spot!S60</f>
        <v>20.79</v>
      </c>
      <c r="I60">
        <f>Bawana_NG!S60</f>
        <v>27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49.559999999999988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24.13</v>
      </c>
      <c r="AB60" s="117">
        <f>-STOA!Q60</f>
        <v>0</v>
      </c>
      <c r="AC60">
        <f t="shared" si="0"/>
        <v>1.5874237227722772</v>
      </c>
      <c r="AD60">
        <f t="shared" si="1"/>
        <v>178.80163568316829</v>
      </c>
      <c r="AE60">
        <f>'IDT-1'!E60</f>
        <v>0</v>
      </c>
      <c r="AF60" s="26"/>
      <c r="AG60">
        <f t="shared" si="2"/>
        <v>178.80163568316829</v>
      </c>
      <c r="AI60" s="75">
        <f>PXIL!K60</f>
        <v>0</v>
      </c>
      <c r="AJ60" s="75">
        <f>PXIL!Q60</f>
        <v>0</v>
      </c>
      <c r="AK60" s="75">
        <f>RTM_IEX!K60</f>
        <v>38.6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1.519059405940594</v>
      </c>
      <c r="F61">
        <f>GT_Spot!S61</f>
        <v>0</v>
      </c>
      <c r="G61">
        <f>PPCL_NG!S61</f>
        <v>18.79</v>
      </c>
      <c r="H61">
        <f>PPCL_Spot!S61</f>
        <v>20.79</v>
      </c>
      <c r="I61">
        <f>Bawana_NG!S61</f>
        <v>27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48.98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24.13</v>
      </c>
      <c r="AB61" s="117">
        <f>-STOA!Q61</f>
        <v>0</v>
      </c>
      <c r="AC61">
        <f t="shared" si="0"/>
        <v>1.5823197227722772</v>
      </c>
      <c r="AD61">
        <f t="shared" si="1"/>
        <v>178.22673968316832</v>
      </c>
      <c r="AE61">
        <f>'IDT-1'!E61</f>
        <v>0</v>
      </c>
      <c r="AF61" s="26"/>
      <c r="AG61">
        <f t="shared" si="2"/>
        <v>178.22673968316832</v>
      </c>
      <c r="AI61" s="75">
        <f>PXIL!K61</f>
        <v>0</v>
      </c>
      <c r="AJ61" s="75">
        <f>PXIL!Q61</f>
        <v>0</v>
      </c>
      <c r="AK61" s="75">
        <f>RTM_IEX!K61</f>
        <v>38.6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1.519059405940594</v>
      </c>
      <c r="F62">
        <f>GT_Spot!S62</f>
        <v>0</v>
      </c>
      <c r="G62">
        <f>PPCL_NG!S62</f>
        <v>18.79</v>
      </c>
      <c r="H62">
        <f>PPCL_Spot!S62</f>
        <v>20.79</v>
      </c>
      <c r="I62">
        <f>Bawana_NG!S62</f>
        <v>27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48.99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24.13</v>
      </c>
      <c r="AB62" s="117">
        <f>-STOA!Q62</f>
        <v>0</v>
      </c>
      <c r="AC62">
        <f t="shared" si="0"/>
        <v>1.5824077227722773</v>
      </c>
      <c r="AD62">
        <f t="shared" si="1"/>
        <v>178.2366516831683</v>
      </c>
      <c r="AE62">
        <f>'IDT-1'!E62</f>
        <v>0</v>
      </c>
      <c r="AF62" s="26"/>
      <c r="AG62">
        <f t="shared" si="2"/>
        <v>178.2366516831683</v>
      </c>
      <c r="AI62" s="75">
        <f>PXIL!K62</f>
        <v>0</v>
      </c>
      <c r="AJ62" s="75">
        <f>PXIL!Q62</f>
        <v>0</v>
      </c>
      <c r="AK62" s="75">
        <f>RTM_IEX!K62</f>
        <v>38.6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1.519059405940594</v>
      </c>
      <c r="F63">
        <f>GT_Spot!S63</f>
        <v>0</v>
      </c>
      <c r="G63">
        <f>PPCL_NG!S63</f>
        <v>18.79</v>
      </c>
      <c r="H63">
        <f>PPCL_Spot!S63</f>
        <v>20.79</v>
      </c>
      <c r="I63">
        <f>Bawana_NG!S63</f>
        <v>24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47.239999999999988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24.13</v>
      </c>
      <c r="AB63" s="117">
        <f>-STOA!Q63</f>
        <v>0</v>
      </c>
      <c r="AC63">
        <f t="shared" si="0"/>
        <v>1.2858477227722773</v>
      </c>
      <c r="AD63">
        <f t="shared" si="1"/>
        <v>144.83321168316832</v>
      </c>
      <c r="AE63">
        <f>'IDT-1'!E63</f>
        <v>0</v>
      </c>
      <c r="AF63" s="26"/>
      <c r="AG63">
        <f t="shared" si="2"/>
        <v>144.83321168316832</v>
      </c>
      <c r="AI63" s="75">
        <f>PXIL!K63</f>
        <v>0</v>
      </c>
      <c r="AJ63" s="75">
        <f>PXIL!Q63</f>
        <v>0</v>
      </c>
      <c r="AK63" s="75">
        <f>RTM_IEX!K63</f>
        <v>9.65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1.519059405940594</v>
      </c>
      <c r="F64">
        <f>GT_Spot!S64</f>
        <v>0</v>
      </c>
      <c r="G64">
        <f>PPCL_NG!S64</f>
        <v>18.79</v>
      </c>
      <c r="H64">
        <f>PPCL_Spot!S64</f>
        <v>20.79</v>
      </c>
      <c r="I64">
        <f>Bawana_NG!S64</f>
        <v>25.970000000000002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47.239999999999988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24.13</v>
      </c>
      <c r="AB64" s="117">
        <f>-STOA!Q64</f>
        <v>0</v>
      </c>
      <c r="AC64">
        <f t="shared" si="0"/>
        <v>1.6853677227722772</v>
      </c>
      <c r="AD64">
        <f t="shared" si="1"/>
        <v>189.83369168316833</v>
      </c>
      <c r="AE64">
        <f>'IDT-1'!E64</f>
        <v>0</v>
      </c>
      <c r="AF64" s="26"/>
      <c r="AG64">
        <f t="shared" si="2"/>
        <v>189.83369168316833</v>
      </c>
      <c r="AI64" s="75">
        <f>PXIL!K64</f>
        <v>0</v>
      </c>
      <c r="AJ64" s="75">
        <f>PXIL!Q64</f>
        <v>0</v>
      </c>
      <c r="AK64" s="75">
        <f>RTM_IEX!K64</f>
        <v>53.08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1.4785828279604214</v>
      </c>
      <c r="F65">
        <f>GT_Spot!S65</f>
        <v>0</v>
      </c>
      <c r="G65">
        <f>PPCL_NG!S65</f>
        <v>18.79</v>
      </c>
      <c r="H65">
        <f>PPCL_Spot!S65</f>
        <v>20.79</v>
      </c>
      <c r="I65">
        <f>Bawana_NG!S65</f>
        <v>25.970000000000002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48.400000000000006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24.13</v>
      </c>
      <c r="AB65" s="117">
        <f>-STOA!Q65</f>
        <v>0</v>
      </c>
      <c r="AC65">
        <f t="shared" si="0"/>
        <v>1.6528035288860519</v>
      </c>
      <c r="AD65">
        <f t="shared" si="1"/>
        <v>186.16577929907439</v>
      </c>
      <c r="AE65">
        <f>'IDT-1'!E65</f>
        <v>0</v>
      </c>
      <c r="AF65" s="26"/>
      <c r="AG65">
        <f t="shared" si="2"/>
        <v>186.16577929907439</v>
      </c>
      <c r="AI65" s="75">
        <f>PXIL!K65</f>
        <v>0</v>
      </c>
      <c r="AJ65" s="75">
        <f>PXIL!Q65</f>
        <v>0</v>
      </c>
      <c r="AK65" s="75">
        <f>RTM_IEX!K65</f>
        <v>48.26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1.4785828279604214</v>
      </c>
      <c r="F66">
        <f>GT_Spot!S66</f>
        <v>0</v>
      </c>
      <c r="G66">
        <f>PPCL_NG!S66</f>
        <v>18.79</v>
      </c>
      <c r="H66">
        <f>PPCL_Spot!S66</f>
        <v>20.79</v>
      </c>
      <c r="I66">
        <f>Bawana_NG!S66</f>
        <v>25.970000000000002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47.900000000000006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24.13</v>
      </c>
      <c r="AB66" s="117">
        <f>-STOA!Q66</f>
        <v>0</v>
      </c>
      <c r="AC66">
        <f t="shared" si="0"/>
        <v>1.605899528886052</v>
      </c>
      <c r="AD66">
        <f t="shared" si="1"/>
        <v>180.88268329907439</v>
      </c>
      <c r="AE66">
        <f>'IDT-1'!E66</f>
        <v>0</v>
      </c>
      <c r="AF66" s="26"/>
      <c r="AG66">
        <f t="shared" si="2"/>
        <v>180.88268329907439</v>
      </c>
      <c r="AI66" s="75">
        <f>PXIL!K66</f>
        <v>0</v>
      </c>
      <c r="AJ66" s="75">
        <f>PXIL!Q66</f>
        <v>0</v>
      </c>
      <c r="AK66" s="75">
        <f>RTM_IEX!K66</f>
        <v>43.43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1.4785828279604214</v>
      </c>
      <c r="F67">
        <f>GT_Spot!S67</f>
        <v>0</v>
      </c>
      <c r="G67">
        <f>PPCL_NG!S67</f>
        <v>18.79</v>
      </c>
      <c r="H67">
        <f>PPCL_Spot!S67</f>
        <v>20.79</v>
      </c>
      <c r="I67">
        <f>Bawana_NG!S67</f>
        <v>25.970000000000002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47.12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24.13</v>
      </c>
      <c r="AB67" s="117">
        <f>-STOA!Q67</f>
        <v>0</v>
      </c>
      <c r="AC67">
        <f t="shared" si="0"/>
        <v>1.3017715288860519</v>
      </c>
      <c r="AD67">
        <f t="shared" si="1"/>
        <v>146.62681129907435</v>
      </c>
      <c r="AE67">
        <f>'IDT-1'!E67</f>
        <v>0</v>
      </c>
      <c r="AF67" s="26"/>
      <c r="AG67">
        <f t="shared" si="2"/>
        <v>146.62681129907435</v>
      </c>
      <c r="AI67" s="75">
        <f>PXIL!K67</f>
        <v>0</v>
      </c>
      <c r="AJ67" s="75">
        <f>PXIL!Q67</f>
        <v>0</v>
      </c>
      <c r="AK67" s="75">
        <f>RTM_IEX!K67</f>
        <v>9.65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1.4785828279604214</v>
      </c>
      <c r="F68">
        <f>GT_Spot!S68</f>
        <v>0</v>
      </c>
      <c r="G68">
        <f>PPCL_NG!S68</f>
        <v>18.79</v>
      </c>
      <c r="H68">
        <f>PPCL_Spot!S68</f>
        <v>20.79</v>
      </c>
      <c r="I68">
        <f>Bawana_NG!S68</f>
        <v>25.970000000000002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47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24.13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1.6404835288860518</v>
      </c>
      <c r="AD68">
        <f t="shared" ref="AD68:AD98" si="4">SUM(B68:AB68,AI68:AR68)-AC68</f>
        <v>184.77809929907437</v>
      </c>
      <c r="AE68">
        <f>'IDT-1'!E68</f>
        <v>0</v>
      </c>
      <c r="AF68" s="26"/>
      <c r="AG68">
        <f t="shared" ref="AG68:AG98" si="5">SUM(AD68:AF68)+AT68</f>
        <v>184.77809929907437</v>
      </c>
      <c r="AI68" s="75">
        <f>PXIL!K68</f>
        <v>0</v>
      </c>
      <c r="AJ68" s="75">
        <f>PXIL!Q68</f>
        <v>0</v>
      </c>
      <c r="AK68" s="75">
        <f>RTM_IEX!K68</f>
        <v>48.26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1.4785828279604214</v>
      </c>
      <c r="F69">
        <f>GT_Spot!S69</f>
        <v>0</v>
      </c>
      <c r="G69">
        <f>PPCL_NG!S69</f>
        <v>18.79</v>
      </c>
      <c r="H69">
        <f>PPCL_Spot!S69</f>
        <v>20.79</v>
      </c>
      <c r="I69">
        <f>Bawana_NG!S69</f>
        <v>25.970000000000002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47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24.13</v>
      </c>
      <c r="AB69" s="117">
        <f>-STOA!Q69</f>
        <v>0</v>
      </c>
      <c r="AC69">
        <f t="shared" si="3"/>
        <v>1.5554755288860518</v>
      </c>
      <c r="AD69">
        <f t="shared" si="4"/>
        <v>175.20310729907436</v>
      </c>
      <c r="AE69">
        <f>'IDT-1'!E69</f>
        <v>0</v>
      </c>
      <c r="AF69" s="26"/>
      <c r="AG69">
        <f t="shared" si="5"/>
        <v>175.20310729907436</v>
      </c>
      <c r="AI69" s="75">
        <f>PXIL!K69</f>
        <v>0</v>
      </c>
      <c r="AJ69" s="75">
        <f>PXIL!Q69</f>
        <v>0</v>
      </c>
      <c r="AK69" s="75">
        <f>RTM_IEX!K69</f>
        <v>38.6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1.4785828279604214</v>
      </c>
      <c r="F70">
        <f>GT_Spot!S70</f>
        <v>0</v>
      </c>
      <c r="G70">
        <f>PPCL_NG!S70</f>
        <v>18.79</v>
      </c>
      <c r="H70">
        <f>PPCL_Spot!S70</f>
        <v>20.79</v>
      </c>
      <c r="I70">
        <f>Bawana_NG!S70</f>
        <v>25.970000000000002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47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24.13</v>
      </c>
      <c r="AB70" s="117">
        <f>-STOA!Q70</f>
        <v>0</v>
      </c>
      <c r="AC70">
        <f t="shared" si="3"/>
        <v>1.6404835288860518</v>
      </c>
      <c r="AD70">
        <f t="shared" si="4"/>
        <v>184.77809929907437</v>
      </c>
      <c r="AE70">
        <f>'IDT-1'!E70</f>
        <v>0</v>
      </c>
      <c r="AF70" s="26"/>
      <c r="AG70">
        <f t="shared" si="5"/>
        <v>184.77809929907437</v>
      </c>
      <c r="AI70" s="75">
        <f>PXIL!K70</f>
        <v>0</v>
      </c>
      <c r="AJ70" s="75">
        <f>PXIL!Q70</f>
        <v>0</v>
      </c>
      <c r="AK70" s="75">
        <f>RTM_IEX!K70</f>
        <v>48.26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1.4785828279604214</v>
      </c>
      <c r="F71">
        <f>GT_Spot!S71</f>
        <v>0</v>
      </c>
      <c r="G71">
        <f>PPCL_NG!S71</f>
        <v>18.79</v>
      </c>
      <c r="H71">
        <f>PPCL_Spot!S71</f>
        <v>20.3</v>
      </c>
      <c r="I71">
        <f>Bawana_NG!S71</f>
        <v>25.970000000000002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47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24.13</v>
      </c>
      <c r="AB71" s="117">
        <f>-STOA!Q71</f>
        <v>0</v>
      </c>
      <c r="AC71">
        <f t="shared" si="3"/>
        <v>1.2964035288860518</v>
      </c>
      <c r="AD71">
        <f t="shared" si="4"/>
        <v>146.02217929907437</v>
      </c>
      <c r="AE71">
        <f>'IDT-1'!E71</f>
        <v>0</v>
      </c>
      <c r="AF71" s="26"/>
      <c r="AG71">
        <f t="shared" si="5"/>
        <v>146.02217929907437</v>
      </c>
      <c r="AI71" s="75">
        <f>PXIL!K71</f>
        <v>0</v>
      </c>
      <c r="AJ71" s="75">
        <f>PXIL!Q71</f>
        <v>0</v>
      </c>
      <c r="AK71" s="75">
        <f>RTM_IEX!K71</f>
        <v>9.65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1.4785828279604214</v>
      </c>
      <c r="F72">
        <f>GT_Spot!S72</f>
        <v>0</v>
      </c>
      <c r="G72">
        <f>PPCL_NG!S72</f>
        <v>18.79</v>
      </c>
      <c r="H72">
        <f>PPCL_Spot!S72</f>
        <v>20.3</v>
      </c>
      <c r="I72">
        <f>Bawana_NG!S72</f>
        <v>25.970000000000002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47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24.13</v>
      </c>
      <c r="AB72" s="117">
        <f>-STOA!Q72</f>
        <v>0</v>
      </c>
      <c r="AC72">
        <f t="shared" si="3"/>
        <v>1.5936675288860518</v>
      </c>
      <c r="AD72">
        <f t="shared" si="4"/>
        <v>179.50491529907438</v>
      </c>
      <c r="AE72">
        <f>'IDT-1'!E72</f>
        <v>0</v>
      </c>
      <c r="AF72" s="26"/>
      <c r="AG72">
        <f t="shared" si="5"/>
        <v>179.50491529907438</v>
      </c>
      <c r="AI72" s="75">
        <f>PXIL!K72</f>
        <v>0</v>
      </c>
      <c r="AJ72" s="75">
        <f>PXIL!Q72</f>
        <v>0</v>
      </c>
      <c r="AK72" s="75">
        <f>RTM_IEX!K72</f>
        <v>43.43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1.4271739130434782</v>
      </c>
      <c r="F73">
        <f>GT_Spot!S73</f>
        <v>0</v>
      </c>
      <c r="G73">
        <f>PPCL_NG!S73</f>
        <v>18.79</v>
      </c>
      <c r="H73">
        <f>PPCL_Spot!S73</f>
        <v>20.3</v>
      </c>
      <c r="I73">
        <f>Bawana_NG!S73</f>
        <v>25.970000000000002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47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24.13</v>
      </c>
      <c r="AB73" s="117">
        <f>-STOA!Q73</f>
        <v>0</v>
      </c>
      <c r="AC73">
        <f t="shared" si="3"/>
        <v>1.5932151304347828</v>
      </c>
      <c r="AD73">
        <f t="shared" si="4"/>
        <v>179.45395878260871</v>
      </c>
      <c r="AE73">
        <f>'IDT-1'!E73</f>
        <v>0</v>
      </c>
      <c r="AF73" s="26"/>
      <c r="AG73">
        <f t="shared" si="5"/>
        <v>179.45395878260871</v>
      </c>
      <c r="AI73" s="75">
        <f>PXIL!K73</f>
        <v>0</v>
      </c>
      <c r="AJ73" s="75">
        <f>PXIL!Q73</f>
        <v>0</v>
      </c>
      <c r="AK73" s="75">
        <f>RTM_IEX!K73</f>
        <v>43.43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1.4271739130434782</v>
      </c>
      <c r="F74">
        <f>GT_Spot!S74</f>
        <v>0</v>
      </c>
      <c r="G74">
        <f>PPCL_NG!S74</f>
        <v>18.79</v>
      </c>
      <c r="H74">
        <f>PPCL_Spot!S74</f>
        <v>20.3</v>
      </c>
      <c r="I74">
        <f>Bawana_NG!S74</f>
        <v>25.970000000000002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47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24.13</v>
      </c>
      <c r="AB74" s="117">
        <f>-STOA!Q74</f>
        <v>0</v>
      </c>
      <c r="AC74">
        <f t="shared" si="3"/>
        <v>1.5932151304347828</v>
      </c>
      <c r="AD74">
        <f t="shared" si="4"/>
        <v>179.45395878260871</v>
      </c>
      <c r="AE74">
        <f>'IDT-1'!E74</f>
        <v>0</v>
      </c>
      <c r="AF74" s="26"/>
      <c r="AG74">
        <f t="shared" si="5"/>
        <v>179.45395878260871</v>
      </c>
      <c r="AI74" s="75">
        <f>PXIL!K74</f>
        <v>0</v>
      </c>
      <c r="AJ74" s="75">
        <f>PXIL!Q74</f>
        <v>0</v>
      </c>
      <c r="AK74" s="75">
        <f>RTM_IEX!K74</f>
        <v>43.43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1.441304347826087</v>
      </c>
      <c r="F75">
        <f>GT_Spot!S75</f>
        <v>0</v>
      </c>
      <c r="G75">
        <f>PPCL_NG!S75</f>
        <v>18.79</v>
      </c>
      <c r="H75">
        <f>PPCL_Spot!S75</f>
        <v>20.3</v>
      </c>
      <c r="I75">
        <f>Bawana_NG!S75</f>
        <v>27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46.76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4.83</v>
      </c>
      <c r="AB75" s="117">
        <f>-STOA!Q75</f>
        <v>0</v>
      </c>
      <c r="AC75">
        <f t="shared" si="3"/>
        <v>1.1756914782608694</v>
      </c>
      <c r="AD75">
        <f t="shared" si="4"/>
        <v>132.42561286956521</v>
      </c>
      <c r="AE75">
        <f>'IDT-1'!E75</f>
        <v>0</v>
      </c>
      <c r="AF75" s="26"/>
      <c r="AG75">
        <f t="shared" si="5"/>
        <v>132.42561286956521</v>
      </c>
      <c r="AI75" s="75">
        <f>PXIL!K75</f>
        <v>0</v>
      </c>
      <c r="AJ75" s="75">
        <f>PXIL!Q75</f>
        <v>0</v>
      </c>
      <c r="AK75" s="75">
        <f>RTM_IEX!K75</f>
        <v>14.48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1.441304347826087</v>
      </c>
      <c r="F76">
        <f>GT_Spot!S76</f>
        <v>0</v>
      </c>
      <c r="G76">
        <f>PPCL_NG!S76</f>
        <v>18.79</v>
      </c>
      <c r="H76">
        <f>PPCL_Spot!S76</f>
        <v>20.3</v>
      </c>
      <c r="I76">
        <f>Bawana_NG!S76</f>
        <v>27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46.76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4.83</v>
      </c>
      <c r="AB76" s="117">
        <f>-STOA!Q76</f>
        <v>0</v>
      </c>
      <c r="AC76">
        <f t="shared" si="3"/>
        <v>1.5153714782608694</v>
      </c>
      <c r="AD76">
        <f t="shared" si="4"/>
        <v>170.68593286956519</v>
      </c>
      <c r="AE76">
        <f>'IDT-1'!E76</f>
        <v>0</v>
      </c>
      <c r="AF76" s="26"/>
      <c r="AG76">
        <f t="shared" si="5"/>
        <v>170.68593286956519</v>
      </c>
      <c r="AI76" s="75">
        <f>PXIL!K76</f>
        <v>0</v>
      </c>
      <c r="AJ76" s="75">
        <f>PXIL!Q76</f>
        <v>0</v>
      </c>
      <c r="AK76" s="75">
        <f>RTM_IEX!K76</f>
        <v>53.08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1.441304347826087</v>
      </c>
      <c r="F77">
        <f>GT_Spot!S77</f>
        <v>0</v>
      </c>
      <c r="G77">
        <f>PPCL_NG!S77</f>
        <v>18.79</v>
      </c>
      <c r="H77">
        <f>PPCL_Spot!S77</f>
        <v>20.3</v>
      </c>
      <c r="I77">
        <f>Bawana_NG!S77</f>
        <v>25.641071771934964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46.76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4.83</v>
      </c>
      <c r="AB77" s="117">
        <f>-STOA!Q77</f>
        <v>0</v>
      </c>
      <c r="AC77">
        <f t="shared" si="3"/>
        <v>1.4609969098538973</v>
      </c>
      <c r="AD77">
        <f t="shared" si="4"/>
        <v>164.56137920990716</v>
      </c>
      <c r="AE77">
        <f>'IDT-1'!E77</f>
        <v>0</v>
      </c>
      <c r="AF77" s="26"/>
      <c r="AG77">
        <f t="shared" si="5"/>
        <v>164.56137920990716</v>
      </c>
      <c r="AI77" s="75">
        <f>PXIL!K77</f>
        <v>0</v>
      </c>
      <c r="AJ77" s="75">
        <f>PXIL!Q77</f>
        <v>0</v>
      </c>
      <c r="AK77" s="75">
        <f>RTM_IEX!K77</f>
        <v>48.26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1.441304347826087</v>
      </c>
      <c r="F78">
        <f>GT_Spot!S78</f>
        <v>0</v>
      </c>
      <c r="G78">
        <f>PPCL_NG!S78</f>
        <v>18.79</v>
      </c>
      <c r="H78">
        <f>PPCL_Spot!S78</f>
        <v>20.3</v>
      </c>
      <c r="I78">
        <f>Bawana_NG!S78</f>
        <v>25.641071771934964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46.76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4.83</v>
      </c>
      <c r="AB78" s="117">
        <f>-STOA!Q78</f>
        <v>0</v>
      </c>
      <c r="AC78">
        <f t="shared" si="3"/>
        <v>1.5034129098538973</v>
      </c>
      <c r="AD78">
        <f t="shared" si="4"/>
        <v>169.33896320990715</v>
      </c>
      <c r="AE78">
        <f>'IDT-1'!E78</f>
        <v>0</v>
      </c>
      <c r="AF78" s="26"/>
      <c r="AG78">
        <f t="shared" si="5"/>
        <v>169.33896320990715</v>
      </c>
      <c r="AI78" s="75">
        <f>PXIL!K78</f>
        <v>0</v>
      </c>
      <c r="AJ78" s="75">
        <f>PXIL!Q78</f>
        <v>0</v>
      </c>
      <c r="AK78" s="75">
        <f>RTM_IEX!K78</f>
        <v>53.08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1.441304347826087</v>
      </c>
      <c r="F79">
        <f>GT_Spot!S79</f>
        <v>0</v>
      </c>
      <c r="G79">
        <f>PPCL_NG!S79</f>
        <v>18.79</v>
      </c>
      <c r="H79">
        <f>PPCL_Spot!S79</f>
        <v>20.79</v>
      </c>
      <c r="I79">
        <f>Bawana_NG!S79</f>
        <v>25.641071771934964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46.95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4.83</v>
      </c>
      <c r="AB79" s="117">
        <f>-STOA!Q79</f>
        <v>0</v>
      </c>
      <c r="AC79">
        <f t="shared" si="3"/>
        <v>1.1697169098538973</v>
      </c>
      <c r="AD79">
        <f t="shared" si="4"/>
        <v>131.75265920990716</v>
      </c>
      <c r="AE79">
        <f>'IDT-1'!E79</f>
        <v>0</v>
      </c>
      <c r="AF79" s="26"/>
      <c r="AG79">
        <f t="shared" si="5"/>
        <v>131.75265920990716</v>
      </c>
      <c r="AI79" s="75">
        <f>PXIL!K79</f>
        <v>0</v>
      </c>
      <c r="AJ79" s="75">
        <f>PXIL!Q79</f>
        <v>0</v>
      </c>
      <c r="AK79" s="75">
        <f>RTM_IEX!K79</f>
        <v>14.48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1.8656063618290259</v>
      </c>
      <c r="F80">
        <f>GT_Spot!S80</f>
        <v>0</v>
      </c>
      <c r="G80">
        <f>PPCL_NG!S80</f>
        <v>18.79</v>
      </c>
      <c r="H80">
        <f>PPCL_Spot!S80</f>
        <v>24.419999999999998</v>
      </c>
      <c r="I80">
        <f>Bawana_NG!S80</f>
        <v>25.641071771934964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47.059999999999988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4.83</v>
      </c>
      <c r="AB80" s="117">
        <f>-STOA!Q80</f>
        <v>0</v>
      </c>
      <c r="AC80">
        <f t="shared" si="3"/>
        <v>1.630962767577123</v>
      </c>
      <c r="AD80">
        <f t="shared" si="4"/>
        <v>183.70571536618684</v>
      </c>
      <c r="AE80">
        <f>'IDT-1'!E80</f>
        <v>0</v>
      </c>
      <c r="AF80" s="26"/>
      <c r="AG80">
        <f t="shared" si="5"/>
        <v>183.70571536618684</v>
      </c>
      <c r="AI80" s="75">
        <f>PXIL!K80</f>
        <v>0</v>
      </c>
      <c r="AJ80" s="75">
        <f>PXIL!Q80</f>
        <v>0</v>
      </c>
      <c r="AK80" s="75">
        <f>RTM_IEX!K80</f>
        <v>62.73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1.8656063618290259</v>
      </c>
      <c r="F81">
        <f>GT_Spot!S81</f>
        <v>0</v>
      </c>
      <c r="G81">
        <f>PPCL_NG!S81</f>
        <v>18.79</v>
      </c>
      <c r="H81">
        <f>PPCL_Spot!S81</f>
        <v>24.419999999999998</v>
      </c>
      <c r="I81">
        <f>Bawana_NG!S81</f>
        <v>25.641071771934964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47.26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4.83</v>
      </c>
      <c r="AB81" s="117">
        <f>-STOA!Q81</f>
        <v>0</v>
      </c>
      <c r="AC81">
        <f t="shared" si="3"/>
        <v>1.632722767577123</v>
      </c>
      <c r="AD81">
        <f t="shared" si="4"/>
        <v>183.90395536618686</v>
      </c>
      <c r="AE81">
        <f>'IDT-1'!E81</f>
        <v>0</v>
      </c>
      <c r="AF81" s="26"/>
      <c r="AG81">
        <f t="shared" si="5"/>
        <v>183.90395536618686</v>
      </c>
      <c r="AI81" s="75">
        <f>PXIL!K81</f>
        <v>0</v>
      </c>
      <c r="AJ81" s="75">
        <f>PXIL!Q81</f>
        <v>0</v>
      </c>
      <c r="AK81" s="75">
        <f>RTM_IEX!K81</f>
        <v>62.73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1.9892901618929013</v>
      </c>
      <c r="F82">
        <f>GT_Spot!S82</f>
        <v>0</v>
      </c>
      <c r="G82">
        <f>PPCL_NG!S82</f>
        <v>18.79</v>
      </c>
      <c r="H82">
        <f>PPCL_Spot!S82</f>
        <v>24.419999999999998</v>
      </c>
      <c r="I82">
        <f>Bawana_NG!S82</f>
        <v>25.641071771934964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47.26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4.83</v>
      </c>
      <c r="AB82" s="117">
        <f>-STOA!Q82</f>
        <v>0</v>
      </c>
      <c r="AC82">
        <f t="shared" si="3"/>
        <v>1.6338111850176853</v>
      </c>
      <c r="AD82">
        <f t="shared" si="4"/>
        <v>184.02655074881017</v>
      </c>
      <c r="AE82">
        <f>'IDT-1'!E82</f>
        <v>0</v>
      </c>
      <c r="AF82" s="26"/>
      <c r="AG82">
        <f t="shared" si="5"/>
        <v>184.02655074881017</v>
      </c>
      <c r="AI82" s="75">
        <f>PXIL!K82</f>
        <v>0</v>
      </c>
      <c r="AJ82" s="75">
        <f>PXIL!Q82</f>
        <v>0</v>
      </c>
      <c r="AK82" s="75">
        <f>RTM_IEX!K82</f>
        <v>62.73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1.9892901618929013</v>
      </c>
      <c r="F83">
        <f>GT_Spot!S83</f>
        <v>0</v>
      </c>
      <c r="G83">
        <f>PPCL_NG!S83</f>
        <v>18.79</v>
      </c>
      <c r="H83">
        <f>PPCL_Spot!S83</f>
        <v>26.58</v>
      </c>
      <c r="I83">
        <f>Bawana_NG!S83</f>
        <v>25.641071771934964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47.26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4.83</v>
      </c>
      <c r="AB83" s="117">
        <f>-STOA!Q83</f>
        <v>0</v>
      </c>
      <c r="AC83">
        <f t="shared" si="3"/>
        <v>1.1857151850176852</v>
      </c>
      <c r="AD83">
        <f t="shared" si="4"/>
        <v>133.55464674881014</v>
      </c>
      <c r="AE83">
        <f>'IDT-1'!E83</f>
        <v>0</v>
      </c>
      <c r="AF83" s="26"/>
      <c r="AG83">
        <f t="shared" si="5"/>
        <v>133.55464674881014</v>
      </c>
      <c r="AI83" s="75">
        <f>PXIL!K83</f>
        <v>0</v>
      </c>
      <c r="AJ83" s="75">
        <f>PXIL!Q83</f>
        <v>0</v>
      </c>
      <c r="AK83" s="75">
        <f>RTM_IEX!K83</f>
        <v>9.65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1.9892901618929013</v>
      </c>
      <c r="F84">
        <f>GT_Spot!S84</f>
        <v>0</v>
      </c>
      <c r="G84">
        <f>PPCL_NG!S84</f>
        <v>18.79</v>
      </c>
      <c r="H84">
        <f>PPCL_Spot!S84</f>
        <v>26.58</v>
      </c>
      <c r="I84">
        <f>Bawana_NG!S84</f>
        <v>25.641071771934964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47.26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4.83</v>
      </c>
      <c r="AB84" s="117">
        <f>-STOA!Q84</f>
        <v>0</v>
      </c>
      <c r="AC84">
        <f t="shared" si="3"/>
        <v>1.610403185017685</v>
      </c>
      <c r="AD84">
        <f t="shared" si="4"/>
        <v>181.38995874881016</v>
      </c>
      <c r="AE84">
        <f>'IDT-1'!E84</f>
        <v>0</v>
      </c>
      <c r="AF84" s="26"/>
      <c r="AG84">
        <f t="shared" si="5"/>
        <v>181.38995874881016</v>
      </c>
      <c r="AI84" s="75">
        <f>PXIL!K84</f>
        <v>0</v>
      </c>
      <c r="AJ84" s="75">
        <f>PXIL!Q84</f>
        <v>0</v>
      </c>
      <c r="AK84" s="75">
        <f>RTM_IEX!K84</f>
        <v>57.91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1.9892901618929013</v>
      </c>
      <c r="F85">
        <f>GT_Spot!S85</f>
        <v>0</v>
      </c>
      <c r="G85">
        <f>PPCL_NG!S85</f>
        <v>18.79</v>
      </c>
      <c r="H85">
        <f>PPCL_Spot!S85</f>
        <v>26.58</v>
      </c>
      <c r="I85">
        <f>Bawana_NG!S85</f>
        <v>25.641071771934964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47.26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4.83</v>
      </c>
      <c r="AB85" s="117">
        <f>-STOA!Q85</f>
        <v>0</v>
      </c>
      <c r="AC85">
        <f t="shared" si="3"/>
        <v>1.3980591850176851</v>
      </c>
      <c r="AD85">
        <f t="shared" si="4"/>
        <v>157.47230274881016</v>
      </c>
      <c r="AE85">
        <f>'IDT-1'!E85</f>
        <v>0</v>
      </c>
      <c r="AF85" s="26"/>
      <c r="AG85">
        <f t="shared" si="5"/>
        <v>157.47230274881016</v>
      </c>
      <c r="AI85" s="75">
        <f>PXIL!K85</f>
        <v>0</v>
      </c>
      <c r="AJ85" s="75">
        <f>PXIL!Q85</f>
        <v>0</v>
      </c>
      <c r="AK85" s="75">
        <f>RTM_IEX!K85</f>
        <v>33.78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2.1117370892018781</v>
      </c>
      <c r="F86">
        <f>GT_Spot!S86</f>
        <v>0</v>
      </c>
      <c r="G86">
        <f>PPCL_NG!S86</f>
        <v>18.79</v>
      </c>
      <c r="H86">
        <f>PPCL_Spot!S86</f>
        <v>27.74</v>
      </c>
      <c r="I86">
        <f>Bawana_NG!S86</f>
        <v>25.641071771934964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47.26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4.83</v>
      </c>
      <c r="AB86" s="117">
        <f>-STOA!Q86</f>
        <v>0</v>
      </c>
      <c r="AC86">
        <f t="shared" si="3"/>
        <v>1.5367687179780043</v>
      </c>
      <c r="AD86">
        <f t="shared" si="4"/>
        <v>173.09604014315886</v>
      </c>
      <c r="AE86">
        <f>'IDT-1'!E86</f>
        <v>0</v>
      </c>
      <c r="AF86" s="26"/>
      <c r="AG86">
        <f t="shared" si="5"/>
        <v>173.09604014315886</v>
      </c>
      <c r="AI86" s="75">
        <f>PXIL!K86</f>
        <v>0</v>
      </c>
      <c r="AJ86" s="75">
        <f>PXIL!Q86</f>
        <v>0</v>
      </c>
      <c r="AK86" s="75">
        <f>RTM_IEX!K86</f>
        <v>48.26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2.1117370892018781</v>
      </c>
      <c r="F87">
        <f>GT_Spot!S87</f>
        <v>0</v>
      </c>
      <c r="G87">
        <f>PPCL_NG!S87</f>
        <v>18.79</v>
      </c>
      <c r="H87">
        <f>PPCL_Spot!S87</f>
        <v>27.74</v>
      </c>
      <c r="I87">
        <f>Bawana_NG!S87</f>
        <v>26.060000000000002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47.059999999999988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4.83</v>
      </c>
      <c r="AB87" s="117">
        <f>-STOA!Q87</f>
        <v>0</v>
      </c>
      <c r="AC87">
        <f t="shared" si="3"/>
        <v>1.1565112863849767</v>
      </c>
      <c r="AD87">
        <f t="shared" si="4"/>
        <v>130.2652258028169</v>
      </c>
      <c r="AE87">
        <f>'IDT-1'!E87</f>
        <v>0</v>
      </c>
      <c r="AF87" s="26"/>
      <c r="AG87">
        <f t="shared" si="5"/>
        <v>130.2652258028169</v>
      </c>
      <c r="AI87" s="75">
        <f>PXIL!K87</f>
        <v>0</v>
      </c>
      <c r="AJ87" s="75">
        <f>PXIL!Q87</f>
        <v>0</v>
      </c>
      <c r="AK87" s="75">
        <f>RTM_IEX!K87</f>
        <v>4.83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2.0505135951661631</v>
      </c>
      <c r="F88">
        <f>GT_Spot!S88</f>
        <v>0</v>
      </c>
      <c r="G88">
        <f>PPCL_NG!S88</f>
        <v>18.79</v>
      </c>
      <c r="H88">
        <f>PPCL_Spot!S88</f>
        <v>27.74</v>
      </c>
      <c r="I88">
        <f>Bawana_NG!S88</f>
        <v>26.060000000000002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47.059999999999988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4.83</v>
      </c>
      <c r="AB88" s="117">
        <f>-STOA!Q88</f>
        <v>0</v>
      </c>
      <c r="AC88">
        <f t="shared" si="3"/>
        <v>1.6230765196374621</v>
      </c>
      <c r="AD88">
        <f t="shared" si="4"/>
        <v>182.81743707552869</v>
      </c>
      <c r="AE88">
        <f>'IDT-1'!E88</f>
        <v>0</v>
      </c>
      <c r="AF88" s="26"/>
      <c r="AG88">
        <f t="shared" si="5"/>
        <v>182.81743707552869</v>
      </c>
      <c r="AI88" s="75">
        <f>PXIL!K88</f>
        <v>0</v>
      </c>
      <c r="AJ88" s="75">
        <f>PXIL!Q88</f>
        <v>0</v>
      </c>
      <c r="AK88" s="75">
        <f>RTM_IEX!K88</f>
        <v>57.91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2.0505135951661631</v>
      </c>
      <c r="F89">
        <f>GT_Spot!S89</f>
        <v>0</v>
      </c>
      <c r="G89">
        <f>PPCL_NG!S89</f>
        <v>18.79</v>
      </c>
      <c r="H89">
        <f>PPCL_Spot!S89</f>
        <v>27.74</v>
      </c>
      <c r="I89">
        <f>Bawana_NG!S89</f>
        <v>26.060000000000002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47.059999999999988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4.83</v>
      </c>
      <c r="AB89" s="117">
        <f>-STOA!Q89</f>
        <v>0</v>
      </c>
      <c r="AC89">
        <f t="shared" si="3"/>
        <v>1.4531485196374623</v>
      </c>
      <c r="AD89">
        <f t="shared" si="4"/>
        <v>163.67736507552868</v>
      </c>
      <c r="AE89">
        <f>'IDT-1'!E89</f>
        <v>0</v>
      </c>
      <c r="AF89" s="26"/>
      <c r="AG89">
        <f t="shared" si="5"/>
        <v>163.67736507552868</v>
      </c>
      <c r="AI89" s="75">
        <f>PXIL!K89</f>
        <v>0</v>
      </c>
      <c r="AJ89" s="75">
        <f>PXIL!Q89</f>
        <v>0</v>
      </c>
      <c r="AK89" s="75">
        <f>RTM_IEX!K89</f>
        <v>38.6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2.0505135951661631</v>
      </c>
      <c r="F90">
        <f>GT_Spot!S90</f>
        <v>0</v>
      </c>
      <c r="G90">
        <f>PPCL_NG!S90</f>
        <v>18.79</v>
      </c>
      <c r="H90">
        <f>PPCL_Spot!S90</f>
        <v>26.58</v>
      </c>
      <c r="I90">
        <f>Bawana_NG!S90</f>
        <v>26.060000000000002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47.059999999999988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4.83</v>
      </c>
      <c r="AB90" s="117">
        <f>-STOA!Q90</f>
        <v>0</v>
      </c>
      <c r="AC90">
        <f t="shared" si="3"/>
        <v>1.527948519637462</v>
      </c>
      <c r="AD90">
        <f t="shared" si="4"/>
        <v>172.1025650755287</v>
      </c>
      <c r="AE90">
        <f>'IDT-1'!E90</f>
        <v>0</v>
      </c>
      <c r="AF90" s="26"/>
      <c r="AG90">
        <f t="shared" si="5"/>
        <v>172.1025650755287</v>
      </c>
      <c r="AI90" s="75">
        <f>PXIL!K90</f>
        <v>0</v>
      </c>
      <c r="AJ90" s="75">
        <f>PXIL!Q90</f>
        <v>0</v>
      </c>
      <c r="AK90" s="75">
        <f>RTM_IEX!K90</f>
        <v>48.26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2.0505135951661631</v>
      </c>
      <c r="F91">
        <f>GT_Spot!S91</f>
        <v>0</v>
      </c>
      <c r="G91">
        <f>PPCL_NG!S91</f>
        <v>18.79</v>
      </c>
      <c r="H91">
        <f>PPCL_Spot!S91</f>
        <v>26.58</v>
      </c>
      <c r="I91">
        <f>Bawana_NG!S91</f>
        <v>26.060000000000002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47.31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4.83</v>
      </c>
      <c r="AB91" s="117">
        <f>-STOA!Q91</f>
        <v>0</v>
      </c>
      <c r="AC91">
        <f t="shared" si="3"/>
        <v>1.1479645196374624</v>
      </c>
      <c r="AD91">
        <f t="shared" si="4"/>
        <v>129.3025490755287</v>
      </c>
      <c r="AE91">
        <f>'IDT-1'!E91</f>
        <v>0</v>
      </c>
      <c r="AF91" s="26"/>
      <c r="AG91">
        <f t="shared" si="5"/>
        <v>129.3025490755287</v>
      </c>
      <c r="AI91" s="75">
        <f>PXIL!K91</f>
        <v>0</v>
      </c>
      <c r="AJ91" s="75">
        <f>PXIL!Q91</f>
        <v>0</v>
      </c>
      <c r="AK91" s="75">
        <f>RTM_IEX!K91</f>
        <v>4.83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1.4503597122302159</v>
      </c>
      <c r="F92">
        <f>GT_Spot!S92</f>
        <v>0</v>
      </c>
      <c r="G92">
        <f>PPCL_NG!S92</f>
        <v>18.79</v>
      </c>
      <c r="H92">
        <f>PPCL_Spot!S92</f>
        <v>23.96</v>
      </c>
      <c r="I92">
        <f>Bawana_NG!S92</f>
        <v>26.060000000000002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47.31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4.83</v>
      </c>
      <c r="AB92" s="117">
        <f>-STOA!Q92</f>
        <v>0</v>
      </c>
      <c r="AC92">
        <f t="shared" si="3"/>
        <v>1.5867311654676257</v>
      </c>
      <c r="AD92">
        <f t="shared" si="4"/>
        <v>178.72362854676257</v>
      </c>
      <c r="AE92">
        <f>'IDT-1'!E92</f>
        <v>0</v>
      </c>
      <c r="AF92" s="26"/>
      <c r="AG92">
        <f t="shared" si="5"/>
        <v>178.72362854676257</v>
      </c>
      <c r="AI92" s="75">
        <f>PXIL!K92</f>
        <v>0</v>
      </c>
      <c r="AJ92" s="75">
        <f>PXIL!Q92</f>
        <v>0</v>
      </c>
      <c r="AK92" s="75">
        <f>RTM_IEX!K92</f>
        <v>57.91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1.4503597122302159</v>
      </c>
      <c r="F93">
        <f>GT_Spot!S93</f>
        <v>0</v>
      </c>
      <c r="G93">
        <f>PPCL_NG!S93</f>
        <v>18.79</v>
      </c>
      <c r="H93">
        <f>PPCL_Spot!S93</f>
        <v>23.96</v>
      </c>
      <c r="I93">
        <f>Bawana_NG!S93</f>
        <v>26.060000000000002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47.31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4.83</v>
      </c>
      <c r="AB93" s="117">
        <f>-STOA!Q93</f>
        <v>0</v>
      </c>
      <c r="AC93">
        <f t="shared" si="3"/>
        <v>1.4168031654676259</v>
      </c>
      <c r="AD93">
        <f t="shared" si="4"/>
        <v>159.58355654676259</v>
      </c>
      <c r="AE93">
        <f>'IDT-1'!E93</f>
        <v>0</v>
      </c>
      <c r="AF93" s="26"/>
      <c r="AG93">
        <f t="shared" si="5"/>
        <v>159.58355654676259</v>
      </c>
      <c r="AI93" s="75">
        <f>PXIL!K93</f>
        <v>0</v>
      </c>
      <c r="AJ93" s="75">
        <f>PXIL!Q93</f>
        <v>0</v>
      </c>
      <c r="AK93" s="75">
        <f>RTM_IEX!K93</f>
        <v>38.6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1.4503597122302159</v>
      </c>
      <c r="F94">
        <f>GT_Spot!S94</f>
        <v>0</v>
      </c>
      <c r="G94">
        <f>PPCL_NG!S94</f>
        <v>18.79</v>
      </c>
      <c r="H94">
        <f>PPCL_Spot!S94</f>
        <v>26.58</v>
      </c>
      <c r="I94">
        <f>Bawana_NG!S94</f>
        <v>26.060000000000002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47.31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4.83</v>
      </c>
      <c r="AB94" s="117">
        <f>-STOA!Q94</f>
        <v>0</v>
      </c>
      <c r="AC94">
        <f t="shared" si="3"/>
        <v>1.524867165467626</v>
      </c>
      <c r="AD94">
        <f t="shared" si="4"/>
        <v>171.75549254676258</v>
      </c>
      <c r="AE94">
        <f>'IDT-1'!E94</f>
        <v>0</v>
      </c>
      <c r="AF94" s="26"/>
      <c r="AG94">
        <f t="shared" si="5"/>
        <v>171.75549254676258</v>
      </c>
      <c r="AI94" s="75">
        <f>PXIL!K94</f>
        <v>0</v>
      </c>
      <c r="AJ94" s="75">
        <f>PXIL!Q94</f>
        <v>0</v>
      </c>
      <c r="AK94" s="75">
        <f>RTM_IEX!K94</f>
        <v>48.26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2.0511332728921126</v>
      </c>
      <c r="F95">
        <f>GT_Spot!S95</f>
        <v>0</v>
      </c>
      <c r="G95">
        <f>PPCL_NG!S95</f>
        <v>18.79</v>
      </c>
      <c r="H95">
        <f>PPCL_Spot!S95</f>
        <v>26.58</v>
      </c>
      <c r="I95">
        <f>Bawana_NG!S95</f>
        <v>26.060000000000002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47.31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1.1479699728014507</v>
      </c>
      <c r="AD95">
        <f t="shared" si="4"/>
        <v>129.30316330009066</v>
      </c>
      <c r="AE95">
        <f>'IDT-1'!E95</f>
        <v>0</v>
      </c>
      <c r="AF95" s="26"/>
      <c r="AG95">
        <f t="shared" si="5"/>
        <v>129.30316330009066</v>
      </c>
      <c r="AI95" s="75">
        <f>PXIL!K95</f>
        <v>0</v>
      </c>
      <c r="AJ95" s="75">
        <f>PXIL!Q95</f>
        <v>0</v>
      </c>
      <c r="AK95" s="75">
        <f>RTM_IEX!K95</f>
        <v>4.83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2.0511332728921126</v>
      </c>
      <c r="F96">
        <f>GT_Spot!S96</f>
        <v>0</v>
      </c>
      <c r="G96">
        <f>PPCL_NG!S96</f>
        <v>18.79</v>
      </c>
      <c r="H96">
        <f>PPCL_Spot!S96</f>
        <v>26.58</v>
      </c>
      <c r="I96">
        <f>Bawana_NG!S96</f>
        <v>26.060000000000002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47.31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4.83</v>
      </c>
      <c r="AB96" s="117">
        <f>-STOA!Q96</f>
        <v>0</v>
      </c>
      <c r="AC96">
        <f t="shared" si="3"/>
        <v>1.5301539728014506</v>
      </c>
      <c r="AD96">
        <f t="shared" si="4"/>
        <v>172.35097930009064</v>
      </c>
      <c r="AE96">
        <f>'IDT-1'!E96</f>
        <v>0</v>
      </c>
      <c r="AF96" s="26"/>
      <c r="AG96">
        <f t="shared" si="5"/>
        <v>172.35097930009064</v>
      </c>
      <c r="AI96" s="75">
        <f>PXIL!K96</f>
        <v>0</v>
      </c>
      <c r="AJ96" s="75">
        <f>PXIL!Q96</f>
        <v>0</v>
      </c>
      <c r="AK96" s="75">
        <f>RTM_IEX!K96</f>
        <v>48.26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2.0511332728921126</v>
      </c>
      <c r="F97">
        <f>GT_Spot!S97</f>
        <v>0</v>
      </c>
      <c r="G97">
        <f>PPCL_NG!S97</f>
        <v>18.79</v>
      </c>
      <c r="H97">
        <f>PPCL_Spot!S97</f>
        <v>26.58</v>
      </c>
      <c r="I97">
        <f>Bawana_NG!S97</f>
        <v>26.060000000000002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47.31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4.83</v>
      </c>
      <c r="AB97" s="117">
        <f>-STOA!Q97</f>
        <v>0</v>
      </c>
      <c r="AC97">
        <f t="shared" si="3"/>
        <v>1.3722819728014506</v>
      </c>
      <c r="AD97">
        <f t="shared" si="4"/>
        <v>154.56885130009064</v>
      </c>
      <c r="AE97">
        <f>'IDT-1'!E97</f>
        <v>0</v>
      </c>
      <c r="AF97" s="26"/>
      <c r="AG97">
        <f t="shared" si="5"/>
        <v>154.56885130009064</v>
      </c>
      <c r="AI97" s="75">
        <f>PXIL!K97</f>
        <v>0</v>
      </c>
      <c r="AJ97" s="75">
        <f>PXIL!Q97</f>
        <v>0</v>
      </c>
      <c r="AK97" s="75">
        <f>RTM_IEX!K97</f>
        <v>30.32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2.0511332728921126</v>
      </c>
      <c r="F98">
        <f>GT_Spot!S98</f>
        <v>0</v>
      </c>
      <c r="G98">
        <f>PPCL_NG!S98</f>
        <v>18.79</v>
      </c>
      <c r="H98">
        <f>PPCL_Spot!S98</f>
        <v>26.58</v>
      </c>
      <c r="I98">
        <f>Bawana_NG!S98</f>
        <v>26.060000000000002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47.31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4.83</v>
      </c>
      <c r="AB98" s="117">
        <f>-STOA!Q98</f>
        <v>0</v>
      </c>
      <c r="AC98">
        <f t="shared" si="3"/>
        <v>1.3552979728014507</v>
      </c>
      <c r="AD98">
        <f t="shared" si="4"/>
        <v>152.65583530009064</v>
      </c>
      <c r="AE98">
        <f>'IDT-1'!E98</f>
        <v>0</v>
      </c>
      <c r="AF98" s="26"/>
      <c r="AG98">
        <f t="shared" si="5"/>
        <v>152.65583530009064</v>
      </c>
      <c r="AI98" s="75">
        <f>PXIL!K98</f>
        <v>0</v>
      </c>
      <c r="AJ98" s="75">
        <f>PXIL!Q98</f>
        <v>0</v>
      </c>
      <c r="AK98" s="75">
        <f>RTM_IEX!K98</f>
        <v>28.39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4.2375624356415655E-2</v>
      </c>
      <c r="F99">
        <f t="shared" si="6"/>
        <v>0</v>
      </c>
      <c r="G99">
        <f t="shared" si="6"/>
        <v>0.45095999999999947</v>
      </c>
      <c r="H99">
        <f t="shared" si="6"/>
        <v>0.56009894272237226</v>
      </c>
      <c r="I99">
        <f t="shared" si="6"/>
        <v>0.64995017942983735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0.99968499999999993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-0.215</v>
      </c>
      <c r="AA99" s="117">
        <f t="shared" si="6"/>
        <v>0.34751999999999983</v>
      </c>
      <c r="AB99" s="117">
        <f t="shared" si="6"/>
        <v>0</v>
      </c>
      <c r="AC99">
        <f t="shared" si="6"/>
        <v>3.2607505055797306E-2</v>
      </c>
      <c r="AD99">
        <f t="shared" si="6"/>
        <v>3.1956822414528285</v>
      </c>
      <c r="AE99">
        <f t="shared" si="6"/>
        <v>0</v>
      </c>
      <c r="AG99">
        <f t="shared" si="6"/>
        <v>3.5456822414528277</v>
      </c>
      <c r="AI99">
        <f t="shared" si="6"/>
        <v>0</v>
      </c>
      <c r="AJ99">
        <f t="shared" si="6"/>
        <v>0</v>
      </c>
      <c r="AK99">
        <f t="shared" si="6"/>
        <v>0.41519999999999996</v>
      </c>
      <c r="AL99">
        <f t="shared" si="6"/>
        <v>-2.2499999999999999E-2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44710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300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4.2904714803824602</v>
      </c>
      <c r="I3">
        <f>Bawana_NG!R3</f>
        <v>5.8200000000000012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3.17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0.14995614902736565</v>
      </c>
      <c r="AD3">
        <f>SUM(B3:AB3,AI3:AR3)-AC3</f>
        <v>16.890515331355093</v>
      </c>
      <c r="AE3">
        <f>'IDT-1'!D3</f>
        <v>0</v>
      </c>
      <c r="AF3" s="26"/>
      <c r="AG3">
        <f>SUM(AD3:AF3)</f>
        <v>16.890515331355093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4.2904714803824602</v>
      </c>
      <c r="I4">
        <f>Bawana_NG!R4</f>
        <v>5.8200000000000012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3.17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0.14995614902736565</v>
      </c>
      <c r="AD4">
        <f t="shared" ref="AD4:AD67" si="1">SUM(B4:AB4,AI4:AR4)-AC4</f>
        <v>16.890515331355093</v>
      </c>
      <c r="AE4">
        <f>'IDT-1'!D4</f>
        <v>0</v>
      </c>
      <c r="AF4" s="26"/>
      <c r="AG4">
        <f t="shared" ref="AG4:AG67" si="2">SUM(AD4:AF4)</f>
        <v>16.890515331355093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4.2904714803824602</v>
      </c>
      <c r="I5">
        <f>Bawana_NG!R5</f>
        <v>5.8200000000000012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3.17</v>
      </c>
      <c r="AB5" s="117">
        <f>-STOA!R5</f>
        <v>0</v>
      </c>
      <c r="AC5">
        <f t="shared" si="0"/>
        <v>0.14995614902736565</v>
      </c>
      <c r="AD5">
        <f t="shared" si="1"/>
        <v>16.890515331355093</v>
      </c>
      <c r="AE5">
        <f>'IDT-1'!D5</f>
        <v>0</v>
      </c>
      <c r="AF5" s="26"/>
      <c r="AG5">
        <f t="shared" si="2"/>
        <v>16.890515331355093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4.2904714803824602</v>
      </c>
      <c r="I6">
        <f>Bawana_NG!R6</f>
        <v>5.8200000000000012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3.17</v>
      </c>
      <c r="AB6" s="117">
        <f>-STOA!R6</f>
        <v>0</v>
      </c>
      <c r="AC6">
        <f t="shared" si="0"/>
        <v>0.14995614902736565</v>
      </c>
      <c r="AD6">
        <f t="shared" si="1"/>
        <v>16.890515331355093</v>
      </c>
      <c r="AE6">
        <f>'IDT-1'!D6</f>
        <v>0</v>
      </c>
      <c r="AF6" s="26"/>
      <c r="AG6">
        <f t="shared" si="2"/>
        <v>16.890515331355093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4.2904714803824602</v>
      </c>
      <c r="I7">
        <f>Bawana_NG!R7</f>
        <v>5.8200000000000012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3.17</v>
      </c>
      <c r="AB7" s="117">
        <f>-STOA!R7</f>
        <v>0</v>
      </c>
      <c r="AC7">
        <f t="shared" si="0"/>
        <v>0.23461214902736566</v>
      </c>
      <c r="AD7">
        <f t="shared" si="1"/>
        <v>26.425859331355088</v>
      </c>
      <c r="AE7">
        <f>'IDT-1'!D7</f>
        <v>0</v>
      </c>
      <c r="AF7" s="26"/>
      <c r="AG7">
        <f t="shared" si="2"/>
        <v>26.425859331355088</v>
      </c>
      <c r="AI7" s="75">
        <f>PXIL!L7</f>
        <v>0</v>
      </c>
      <c r="AJ7" s="75">
        <f>PXIL!R7</f>
        <v>0</v>
      </c>
      <c r="AK7" s="75">
        <f>RTM_IEX!L7</f>
        <v>9.6199999999999992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4.2904714803824602</v>
      </c>
      <c r="I8">
        <f>Bawana_NG!R8</f>
        <v>5.8200000000000012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3.17</v>
      </c>
      <c r="AB8" s="117">
        <f>-STOA!R8</f>
        <v>0</v>
      </c>
      <c r="AC8">
        <f t="shared" si="0"/>
        <v>0.14995614902736565</v>
      </c>
      <c r="AD8">
        <f t="shared" si="1"/>
        <v>16.890515331355093</v>
      </c>
      <c r="AE8">
        <f>'IDT-1'!D8</f>
        <v>0</v>
      </c>
      <c r="AF8" s="26"/>
      <c r="AG8">
        <f t="shared" si="2"/>
        <v>16.890515331355093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4.2904714803824602</v>
      </c>
      <c r="I9">
        <f>Bawana_NG!R9</f>
        <v>5.8200000000000012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3.17</v>
      </c>
      <c r="AB9" s="117">
        <f>-STOA!R9</f>
        <v>0</v>
      </c>
      <c r="AC9">
        <f t="shared" si="0"/>
        <v>0.14995614902736565</v>
      </c>
      <c r="AD9">
        <f t="shared" si="1"/>
        <v>16.890515331355093</v>
      </c>
      <c r="AE9">
        <f>'IDT-1'!D9</f>
        <v>0</v>
      </c>
      <c r="AF9" s="26"/>
      <c r="AG9">
        <f t="shared" si="2"/>
        <v>16.890515331355093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4.2904714803824602</v>
      </c>
      <c r="I10">
        <f>Bawana_NG!R10</f>
        <v>5.8200000000000012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3.17</v>
      </c>
      <c r="AB10" s="117">
        <f>-STOA!R10</f>
        <v>0</v>
      </c>
      <c r="AC10">
        <f t="shared" si="0"/>
        <v>0.14995614902736565</v>
      </c>
      <c r="AD10">
        <f t="shared" si="1"/>
        <v>16.890515331355093</v>
      </c>
      <c r="AE10">
        <f>'IDT-1'!D10</f>
        <v>0</v>
      </c>
      <c r="AF10" s="26"/>
      <c r="AG10">
        <f t="shared" si="2"/>
        <v>16.890515331355093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4.2904714803824602</v>
      </c>
      <c r="I11">
        <f>Bawana_NG!R11</f>
        <v>5.8200000000000012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3.17</v>
      </c>
      <c r="AB11" s="117">
        <f>-STOA!R11</f>
        <v>0</v>
      </c>
      <c r="AC11">
        <f t="shared" si="0"/>
        <v>0.14995614902736565</v>
      </c>
      <c r="AD11">
        <f t="shared" si="1"/>
        <v>16.890515331355093</v>
      </c>
      <c r="AE11">
        <f>'IDT-1'!D11</f>
        <v>0</v>
      </c>
      <c r="AF11" s="26"/>
      <c r="AG11">
        <f t="shared" si="2"/>
        <v>16.890515331355093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4.2904714803824602</v>
      </c>
      <c r="I12">
        <f>Bawana_NG!R12</f>
        <v>5.8200000000000012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3.17</v>
      </c>
      <c r="AB12" s="117">
        <f>-STOA!R12</f>
        <v>0</v>
      </c>
      <c r="AC12">
        <f t="shared" si="0"/>
        <v>0.14995614902736565</v>
      </c>
      <c r="AD12">
        <f t="shared" si="1"/>
        <v>16.890515331355093</v>
      </c>
      <c r="AE12">
        <f>'IDT-1'!D12</f>
        <v>0</v>
      </c>
      <c r="AF12" s="26"/>
      <c r="AG12">
        <f t="shared" si="2"/>
        <v>16.890515331355093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9.48</v>
      </c>
      <c r="I13">
        <f>Bawana_NG!R13</f>
        <v>5.8200000000000012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3.17</v>
      </c>
      <c r="AB13" s="117">
        <f>-STOA!R13</f>
        <v>0</v>
      </c>
      <c r="AC13">
        <f t="shared" si="0"/>
        <v>0.30606400000000006</v>
      </c>
      <c r="AD13">
        <f t="shared" si="1"/>
        <v>34.473936000000002</v>
      </c>
      <c r="AE13">
        <f>'IDT-1'!D13</f>
        <v>0</v>
      </c>
      <c r="AF13" s="26"/>
      <c r="AG13">
        <f t="shared" si="2"/>
        <v>34.473936000000002</v>
      </c>
      <c r="AI13" s="75">
        <f>PXIL!L13</f>
        <v>0</v>
      </c>
      <c r="AJ13" s="75">
        <f>PXIL!R13</f>
        <v>0</v>
      </c>
      <c r="AK13" s="75">
        <f>RTM_IEX!L13</f>
        <v>12.55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</v>
      </c>
      <c r="I14">
        <f>Bawana_NG!R14</f>
        <v>5.8200000000000012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3.17</v>
      </c>
      <c r="AB14" s="117">
        <f>-STOA!R14</f>
        <v>0</v>
      </c>
      <c r="AC14">
        <f t="shared" si="0"/>
        <v>0.15620000000000001</v>
      </c>
      <c r="AD14">
        <f t="shared" si="1"/>
        <v>17.593800000000002</v>
      </c>
      <c r="AE14">
        <f>'IDT-1'!D14</f>
        <v>0</v>
      </c>
      <c r="AF14" s="26"/>
      <c r="AG14">
        <f t="shared" si="2"/>
        <v>17.593800000000002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4.47</v>
      </c>
      <c r="I15">
        <f>Bawana_NG!R15</f>
        <v>5.8200000000000012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3.17</v>
      </c>
      <c r="AB15" s="117">
        <f>-STOA!R15</f>
        <v>0</v>
      </c>
      <c r="AC15">
        <f t="shared" si="0"/>
        <v>0.151536</v>
      </c>
      <c r="AD15">
        <f t="shared" si="1"/>
        <v>17.068463999999999</v>
      </c>
      <c r="AE15">
        <f>'IDT-1'!D15</f>
        <v>0</v>
      </c>
      <c r="AF15" s="26"/>
      <c r="AG15">
        <f t="shared" si="2"/>
        <v>17.068463999999999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4.47</v>
      </c>
      <c r="I16">
        <f>Bawana_NG!R16</f>
        <v>5.8200000000000012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3.17</v>
      </c>
      <c r="AB16" s="117">
        <f>-STOA!R16</f>
        <v>0</v>
      </c>
      <c r="AC16">
        <f t="shared" si="0"/>
        <v>0.151536</v>
      </c>
      <c r="AD16">
        <f t="shared" si="1"/>
        <v>17.068463999999999</v>
      </c>
      <c r="AE16">
        <f>'IDT-1'!D16</f>
        <v>0</v>
      </c>
      <c r="AF16" s="26"/>
      <c r="AG16">
        <f t="shared" si="2"/>
        <v>17.068463999999999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4.47</v>
      </c>
      <c r="I17">
        <f>Bawana_NG!R17</f>
        <v>5.8200000000000012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3.17</v>
      </c>
      <c r="AB17" s="117">
        <f>-STOA!R17</f>
        <v>0</v>
      </c>
      <c r="AC17">
        <f t="shared" si="0"/>
        <v>0.151536</v>
      </c>
      <c r="AD17">
        <f t="shared" si="1"/>
        <v>17.068463999999999</v>
      </c>
      <c r="AE17">
        <f>'IDT-1'!D17</f>
        <v>0</v>
      </c>
      <c r="AF17" s="26"/>
      <c r="AG17">
        <f t="shared" si="2"/>
        <v>17.068463999999999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4.47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3.17</v>
      </c>
      <c r="AB18" s="117">
        <f>-STOA!R18</f>
        <v>0</v>
      </c>
      <c r="AC18">
        <f t="shared" si="0"/>
        <v>0.151536</v>
      </c>
      <c r="AD18">
        <f t="shared" si="1"/>
        <v>17.068463999999999</v>
      </c>
      <c r="AE18">
        <f>'IDT-1'!D18</f>
        <v>0</v>
      </c>
      <c r="AF18" s="26"/>
      <c r="AG18">
        <f t="shared" si="2"/>
        <v>17.068463999999999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4.47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3.17</v>
      </c>
      <c r="AB19" s="117">
        <f>-STOA!R19</f>
        <v>0</v>
      </c>
      <c r="AC19">
        <f t="shared" si="0"/>
        <v>0.25344</v>
      </c>
      <c r="AD19">
        <f t="shared" si="1"/>
        <v>28.546559999999996</v>
      </c>
      <c r="AE19">
        <f>'IDT-1'!D19</f>
        <v>0</v>
      </c>
      <c r="AF19" s="26"/>
      <c r="AG19">
        <f t="shared" si="2"/>
        <v>28.546559999999996</v>
      </c>
      <c r="AI19" s="75">
        <f>PXIL!L19</f>
        <v>0</v>
      </c>
      <c r="AJ19" s="75">
        <f>PXIL!R19</f>
        <v>0</v>
      </c>
      <c r="AK19" s="75">
        <f>RTM_IEX!L19</f>
        <v>11.58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4.47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3.17</v>
      </c>
      <c r="AB20" s="117">
        <f>-STOA!R20</f>
        <v>0</v>
      </c>
      <c r="AC20">
        <f t="shared" si="0"/>
        <v>0.151536</v>
      </c>
      <c r="AD20">
        <f t="shared" si="1"/>
        <v>17.068463999999999</v>
      </c>
      <c r="AE20">
        <f>'IDT-1'!D20</f>
        <v>0</v>
      </c>
      <c r="AF20" s="26"/>
      <c r="AG20">
        <f t="shared" si="2"/>
        <v>17.068463999999999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4.47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3.17</v>
      </c>
      <c r="AB21" s="117">
        <f>-STOA!R21</f>
        <v>0</v>
      </c>
      <c r="AC21">
        <f t="shared" si="0"/>
        <v>0.151536</v>
      </c>
      <c r="AD21">
        <f t="shared" si="1"/>
        <v>17.068463999999999</v>
      </c>
      <c r="AE21">
        <f>'IDT-1'!D21</f>
        <v>0</v>
      </c>
      <c r="AF21" s="26"/>
      <c r="AG21">
        <f t="shared" si="2"/>
        <v>17.068463999999999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3.17</v>
      </c>
      <c r="AB22" s="117">
        <f>-STOA!R22</f>
        <v>0</v>
      </c>
      <c r="AC22">
        <f t="shared" si="0"/>
        <v>0.15620000000000001</v>
      </c>
      <c r="AD22">
        <f t="shared" si="1"/>
        <v>17.593800000000002</v>
      </c>
      <c r="AE22">
        <f>'IDT-1'!D22</f>
        <v>0</v>
      </c>
      <c r="AF22" s="26"/>
      <c r="AG22">
        <f t="shared" si="2"/>
        <v>17.593800000000002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5.3873118279569896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3.17</v>
      </c>
      <c r="AB23" s="117">
        <f>-STOA!R23</f>
        <v>0</v>
      </c>
      <c r="AC23">
        <f t="shared" si="0"/>
        <v>0.15960834408602154</v>
      </c>
      <c r="AD23">
        <f t="shared" si="1"/>
        <v>17.977703483870972</v>
      </c>
      <c r="AE23">
        <f>'IDT-1'!D23</f>
        <v>0</v>
      </c>
      <c r="AF23" s="26"/>
      <c r="AG23">
        <f t="shared" si="2"/>
        <v>17.977703483870972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5.3873118279569896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3.17</v>
      </c>
      <c r="AB24" s="117">
        <f>-STOA!R24</f>
        <v>0</v>
      </c>
      <c r="AC24">
        <f t="shared" si="0"/>
        <v>0.15960834408602154</v>
      </c>
      <c r="AD24">
        <f t="shared" si="1"/>
        <v>17.977703483870972</v>
      </c>
      <c r="AE24">
        <f>'IDT-1'!D24</f>
        <v>0</v>
      </c>
      <c r="AF24" s="26"/>
      <c r="AG24">
        <f t="shared" si="2"/>
        <v>17.977703483870972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5.5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3.17</v>
      </c>
      <c r="AB25" s="117">
        <f>-STOA!R25</f>
        <v>0</v>
      </c>
      <c r="AC25">
        <f t="shared" si="0"/>
        <v>0.24552000000000002</v>
      </c>
      <c r="AD25">
        <f t="shared" si="1"/>
        <v>27.65448</v>
      </c>
      <c r="AE25">
        <f>'IDT-1'!D25</f>
        <v>0</v>
      </c>
      <c r="AF25" s="26"/>
      <c r="AG25">
        <f t="shared" si="2"/>
        <v>27.65448</v>
      </c>
      <c r="AI25" s="75">
        <f>PXIL!L25</f>
        <v>0</v>
      </c>
      <c r="AJ25" s="75">
        <f>PXIL!R25</f>
        <v>0</v>
      </c>
      <c r="AK25" s="75">
        <f>RTM_IEX!L25</f>
        <v>9.65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5.5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3.17</v>
      </c>
      <c r="AB26" s="117">
        <f>-STOA!R26</f>
        <v>0</v>
      </c>
      <c r="AC26">
        <f t="shared" si="0"/>
        <v>0.16060000000000002</v>
      </c>
      <c r="AD26">
        <f t="shared" si="1"/>
        <v>18.089400000000001</v>
      </c>
      <c r="AE26">
        <f>'IDT-1'!D26</f>
        <v>0</v>
      </c>
      <c r="AF26" s="26"/>
      <c r="AG26">
        <f t="shared" si="2"/>
        <v>18.089400000000001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5.5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3.17</v>
      </c>
      <c r="AB27" s="117">
        <f>-STOA!R27</f>
        <v>0</v>
      </c>
      <c r="AC27">
        <f t="shared" si="0"/>
        <v>0.16060000000000002</v>
      </c>
      <c r="AD27">
        <f t="shared" si="1"/>
        <v>18.089400000000001</v>
      </c>
      <c r="AE27">
        <f>'IDT-1'!D27</f>
        <v>0</v>
      </c>
      <c r="AF27" s="26"/>
      <c r="AG27">
        <f t="shared" si="2"/>
        <v>18.089400000000001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5.5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3.17</v>
      </c>
      <c r="AB28" s="117">
        <f>-STOA!R28</f>
        <v>0</v>
      </c>
      <c r="AC28">
        <f t="shared" si="0"/>
        <v>0.20160800000000001</v>
      </c>
      <c r="AD28">
        <f t="shared" si="1"/>
        <v>22.708392</v>
      </c>
      <c r="AE28">
        <f>'IDT-1'!D28</f>
        <v>0</v>
      </c>
      <c r="AF28" s="26"/>
      <c r="AG28">
        <f t="shared" si="2"/>
        <v>22.708392</v>
      </c>
      <c r="AI28" s="75">
        <f>PXIL!L28</f>
        <v>0</v>
      </c>
      <c r="AJ28" s="75">
        <f>PXIL!R28</f>
        <v>0</v>
      </c>
      <c r="AK28" s="75">
        <f>RTM_IEX!L28</f>
        <v>4.66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5.5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3.17</v>
      </c>
      <c r="AB29" s="117">
        <f>-STOA!R29</f>
        <v>0</v>
      </c>
      <c r="AC29">
        <f t="shared" si="0"/>
        <v>0.20310400000000001</v>
      </c>
      <c r="AD29">
        <f t="shared" si="1"/>
        <v>22.876895999999999</v>
      </c>
      <c r="AE29">
        <f>'IDT-1'!D29</f>
        <v>0</v>
      </c>
      <c r="AF29" s="26"/>
      <c r="AG29">
        <f t="shared" si="2"/>
        <v>22.876895999999999</v>
      </c>
      <c r="AI29" s="75">
        <f>PXIL!L29</f>
        <v>0</v>
      </c>
      <c r="AJ29" s="75">
        <f>PXIL!R29</f>
        <v>0</v>
      </c>
      <c r="AK29" s="75">
        <f>RTM_IEX!L29</f>
        <v>4.83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4.4304713267368863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3.17</v>
      </c>
      <c r="AB30" s="117">
        <f>-STOA!R30</f>
        <v>0</v>
      </c>
      <c r="AC30">
        <f t="shared" si="0"/>
        <v>0.19369214767528459</v>
      </c>
      <c r="AD30">
        <f t="shared" si="1"/>
        <v>21.816779179061598</v>
      </c>
      <c r="AE30">
        <f>'IDT-1'!D30</f>
        <v>0</v>
      </c>
      <c r="AF30" s="26"/>
      <c r="AG30">
        <f t="shared" si="2"/>
        <v>21.816779179061598</v>
      </c>
      <c r="AI30" s="75">
        <f>PXIL!L30</f>
        <v>0</v>
      </c>
      <c r="AJ30" s="75">
        <f>PXIL!R30</f>
        <v>0</v>
      </c>
      <c r="AK30" s="75">
        <f>RTM_IEX!L30</f>
        <v>4.83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8.84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3.17</v>
      </c>
      <c r="AB31" s="117">
        <f>-STOA!R31</f>
        <v>0</v>
      </c>
      <c r="AC31">
        <f t="shared" si="0"/>
        <v>0.27491199999999999</v>
      </c>
      <c r="AD31">
        <f t="shared" si="1"/>
        <v>30.965087999999994</v>
      </c>
      <c r="AE31">
        <f>'IDT-1'!D31</f>
        <v>0</v>
      </c>
      <c r="AF31" s="26"/>
      <c r="AG31">
        <f t="shared" si="2"/>
        <v>30.965087999999994</v>
      </c>
      <c r="AI31" s="75">
        <f>PXIL!L31</f>
        <v>0</v>
      </c>
      <c r="AJ31" s="75">
        <f>PXIL!R31</f>
        <v>0</v>
      </c>
      <c r="AK31" s="75">
        <f>RTM_IEX!L31</f>
        <v>9.65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4.25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3.17</v>
      </c>
      <c r="AB32" s="117">
        <f>-STOA!R32</f>
        <v>0</v>
      </c>
      <c r="AC32">
        <f t="shared" si="0"/>
        <v>0.17512</v>
      </c>
      <c r="AD32">
        <f t="shared" si="1"/>
        <v>19.724879999999999</v>
      </c>
      <c r="AE32">
        <f>'IDT-1'!D32</f>
        <v>0</v>
      </c>
      <c r="AF32" s="26"/>
      <c r="AG32">
        <f t="shared" si="2"/>
        <v>19.724879999999999</v>
      </c>
      <c r="AI32" s="75">
        <f>PXIL!L32</f>
        <v>0</v>
      </c>
      <c r="AJ32" s="75">
        <f>PXIL!R32</f>
        <v>0</v>
      </c>
      <c r="AK32" s="75">
        <f>RTM_IEX!L32</f>
        <v>2.9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4.9494500611043213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3.17</v>
      </c>
      <c r="AB33" s="117">
        <f>-STOA!R33</f>
        <v>0</v>
      </c>
      <c r="AC33">
        <f t="shared" si="0"/>
        <v>0.19825916053771803</v>
      </c>
      <c r="AD33">
        <f t="shared" si="1"/>
        <v>22.331190900566604</v>
      </c>
      <c r="AE33">
        <f>'IDT-1'!D33</f>
        <v>0</v>
      </c>
      <c r="AF33" s="26"/>
      <c r="AG33">
        <f t="shared" si="2"/>
        <v>22.331190900566604</v>
      </c>
      <c r="AI33" s="75">
        <f>PXIL!L33</f>
        <v>0</v>
      </c>
      <c r="AJ33" s="75">
        <f>PXIL!R33</f>
        <v>0</v>
      </c>
      <c r="AK33" s="75">
        <f>RTM_IEX!L33</f>
        <v>4.83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4.9494500611043213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3.17</v>
      </c>
      <c r="AB34" s="117">
        <f>-STOA!R34</f>
        <v>0</v>
      </c>
      <c r="AC34">
        <f t="shared" si="0"/>
        <v>0.19825916053771803</v>
      </c>
      <c r="AD34">
        <f t="shared" si="1"/>
        <v>22.331190900566604</v>
      </c>
      <c r="AE34">
        <f>'IDT-1'!D34</f>
        <v>0</v>
      </c>
      <c r="AF34" s="26"/>
      <c r="AG34">
        <f t="shared" si="2"/>
        <v>22.331190900566604</v>
      </c>
      <c r="AI34" s="75">
        <f>PXIL!L34</f>
        <v>0</v>
      </c>
      <c r="AJ34" s="75">
        <f>PXIL!R34</f>
        <v>0</v>
      </c>
      <c r="AK34" s="75">
        <f>RTM_IEX!L34</f>
        <v>4.83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4.9494500611043213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3.17</v>
      </c>
      <c r="AB35" s="117">
        <f>-STOA!R35</f>
        <v>0</v>
      </c>
      <c r="AC35">
        <f t="shared" si="0"/>
        <v>0.19825916053771803</v>
      </c>
      <c r="AD35">
        <f t="shared" si="1"/>
        <v>22.331190900566604</v>
      </c>
      <c r="AE35">
        <f>'IDT-1'!D35</f>
        <v>0</v>
      </c>
      <c r="AF35" s="26"/>
      <c r="AG35">
        <f t="shared" si="2"/>
        <v>22.331190900566604</v>
      </c>
      <c r="AI35" s="75">
        <f>PXIL!L35</f>
        <v>0</v>
      </c>
      <c r="AJ35" s="75">
        <f>PXIL!R35</f>
        <v>0</v>
      </c>
      <c r="AK35" s="75">
        <f>RTM_IEX!L35</f>
        <v>4.83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4.9494500611043213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3.17</v>
      </c>
      <c r="AB36" s="117">
        <f>-STOA!R36</f>
        <v>0</v>
      </c>
      <c r="AC36">
        <f t="shared" si="0"/>
        <v>0.19825916053771803</v>
      </c>
      <c r="AD36">
        <f t="shared" si="1"/>
        <v>22.331190900566604</v>
      </c>
      <c r="AE36">
        <f>'IDT-1'!D36</f>
        <v>0</v>
      </c>
      <c r="AF36" s="26"/>
      <c r="AG36">
        <f t="shared" si="2"/>
        <v>22.331190900566604</v>
      </c>
      <c r="AI36" s="75">
        <f>PXIL!L36</f>
        <v>0</v>
      </c>
      <c r="AJ36" s="75">
        <f>PXIL!R36</f>
        <v>0</v>
      </c>
      <c r="AK36" s="75">
        <f>RTM_IEX!L36</f>
        <v>4.83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10.328852349738918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3.17</v>
      </c>
      <c r="AB37" s="117">
        <f>-STOA!R37</f>
        <v>0</v>
      </c>
      <c r="AC37">
        <f t="shared" si="0"/>
        <v>0.26258190067770248</v>
      </c>
      <c r="AD37">
        <f t="shared" si="1"/>
        <v>29.576270449061212</v>
      </c>
      <c r="AE37">
        <f>'IDT-1'!D37</f>
        <v>0</v>
      </c>
      <c r="AF37" s="26"/>
      <c r="AG37">
        <f t="shared" si="2"/>
        <v>29.576270449061212</v>
      </c>
      <c r="AI37" s="75">
        <f>PXIL!L37</f>
        <v>0</v>
      </c>
      <c r="AJ37" s="75">
        <f>PXIL!R37</f>
        <v>0</v>
      </c>
      <c r="AK37" s="75">
        <f>RTM_IEX!L37</f>
        <v>6.76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4.9494500611043213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3.17</v>
      </c>
      <c r="AB38" s="117">
        <f>-STOA!R38</f>
        <v>0</v>
      </c>
      <c r="AC38">
        <f t="shared" si="0"/>
        <v>0.18127516053771803</v>
      </c>
      <c r="AD38">
        <f t="shared" si="1"/>
        <v>20.418174900566601</v>
      </c>
      <c r="AE38">
        <f>'IDT-1'!D38</f>
        <v>0</v>
      </c>
      <c r="AF38" s="26"/>
      <c r="AG38">
        <f t="shared" si="2"/>
        <v>20.418174900566601</v>
      </c>
      <c r="AI38" s="75">
        <f>PXIL!L38</f>
        <v>0</v>
      </c>
      <c r="AJ38" s="75">
        <f>PXIL!R38</f>
        <v>0</v>
      </c>
      <c r="AK38" s="75">
        <f>RTM_IEX!L38</f>
        <v>2.9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4.8389002499431957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3.17</v>
      </c>
      <c r="AB39" s="117">
        <f>-STOA!R39</f>
        <v>0</v>
      </c>
      <c r="AC39">
        <f t="shared" si="0"/>
        <v>0.1972863221995001</v>
      </c>
      <c r="AD39">
        <f t="shared" si="1"/>
        <v>22.221613927743693</v>
      </c>
      <c r="AE39">
        <f>'IDT-1'!D39</f>
        <v>0</v>
      </c>
      <c r="AF39" s="26"/>
      <c r="AG39">
        <f t="shared" si="2"/>
        <v>22.221613927743693</v>
      </c>
      <c r="AI39" s="75">
        <f>PXIL!L39</f>
        <v>0</v>
      </c>
      <c r="AJ39" s="75">
        <f>PXIL!R39</f>
        <v>0</v>
      </c>
      <c r="AK39" s="75">
        <f>RTM_IEX!L39</f>
        <v>4.83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4.8389002499431957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3.17</v>
      </c>
      <c r="AB40" s="117">
        <f>-STOA!R40</f>
        <v>0</v>
      </c>
      <c r="AC40">
        <f t="shared" si="0"/>
        <v>0.1972863221995001</v>
      </c>
      <c r="AD40">
        <f t="shared" si="1"/>
        <v>22.221613927743693</v>
      </c>
      <c r="AE40">
        <f>'IDT-1'!D40</f>
        <v>0</v>
      </c>
      <c r="AF40" s="26"/>
      <c r="AG40">
        <f t="shared" si="2"/>
        <v>22.221613927743693</v>
      </c>
      <c r="AI40" s="75">
        <f>PXIL!L40</f>
        <v>0</v>
      </c>
      <c r="AJ40" s="75">
        <f>PXIL!R40</f>
        <v>0</v>
      </c>
      <c r="AK40" s="75">
        <f>RTM_IEX!L40</f>
        <v>4.83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4.8389002499431957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3.17</v>
      </c>
      <c r="AB41" s="117">
        <f>-STOA!R41</f>
        <v>0</v>
      </c>
      <c r="AC41">
        <f t="shared" si="0"/>
        <v>0.1972863221995001</v>
      </c>
      <c r="AD41">
        <f t="shared" si="1"/>
        <v>22.221613927743693</v>
      </c>
      <c r="AE41">
        <f>'IDT-1'!D41</f>
        <v>0</v>
      </c>
      <c r="AF41" s="26"/>
      <c r="AG41">
        <f t="shared" si="2"/>
        <v>22.221613927743693</v>
      </c>
      <c r="AI41" s="75">
        <f>PXIL!L41</f>
        <v>0</v>
      </c>
      <c r="AJ41" s="75">
        <f>PXIL!R41</f>
        <v>0</v>
      </c>
      <c r="AK41" s="75">
        <f>RTM_IEX!L41</f>
        <v>4.83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4.8389002499431957</v>
      </c>
      <c r="I42">
        <f>Bawana_NG!R42</f>
        <v>5.8199999999999994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3.17</v>
      </c>
      <c r="AB42" s="117">
        <f>-STOA!R42</f>
        <v>0</v>
      </c>
      <c r="AC42">
        <f t="shared" si="0"/>
        <v>0.1972863221995001</v>
      </c>
      <c r="AD42">
        <f t="shared" si="1"/>
        <v>22.221613927743693</v>
      </c>
      <c r="AE42">
        <f>'IDT-1'!D42</f>
        <v>0</v>
      </c>
      <c r="AF42" s="26"/>
      <c r="AG42">
        <f t="shared" si="2"/>
        <v>22.221613927743693</v>
      </c>
      <c r="AI42" s="75">
        <f>PXIL!L42</f>
        <v>0</v>
      </c>
      <c r="AJ42" s="75">
        <f>PXIL!R42</f>
        <v>0</v>
      </c>
      <c r="AK42" s="75">
        <f>RTM_IEX!L42</f>
        <v>4.83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10.098852403136007</v>
      </c>
      <c r="I43">
        <f>Bawana_NG!R43</f>
        <v>5.8199999999999994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3.17</v>
      </c>
      <c r="AB43" s="117">
        <f>-STOA!R43</f>
        <v>0</v>
      </c>
      <c r="AC43">
        <f t="shared" si="0"/>
        <v>0.26900590114759687</v>
      </c>
      <c r="AD43">
        <f t="shared" si="1"/>
        <v>30.299846501988409</v>
      </c>
      <c r="AE43">
        <f>'IDT-1'!D43</f>
        <v>0</v>
      </c>
      <c r="AF43" s="26"/>
      <c r="AG43">
        <f t="shared" si="2"/>
        <v>30.299846501988409</v>
      </c>
      <c r="AI43" s="75">
        <f>PXIL!L43</f>
        <v>0</v>
      </c>
      <c r="AJ43" s="75">
        <f>PXIL!R43</f>
        <v>0</v>
      </c>
      <c r="AK43" s="75">
        <f>RTM_IEX!L43</f>
        <v>7.72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4.8389002499431957</v>
      </c>
      <c r="I44">
        <f>Bawana_NG!R44</f>
        <v>5.8199999999999994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3.17</v>
      </c>
      <c r="AB44" s="117">
        <f>-STOA!R44</f>
        <v>0</v>
      </c>
      <c r="AC44">
        <f t="shared" si="0"/>
        <v>0.18875032219950011</v>
      </c>
      <c r="AD44">
        <f t="shared" si="1"/>
        <v>21.260149927743694</v>
      </c>
      <c r="AE44">
        <f>'IDT-1'!D44</f>
        <v>0</v>
      </c>
      <c r="AF44" s="26"/>
      <c r="AG44">
        <f t="shared" si="2"/>
        <v>21.260149927743694</v>
      </c>
      <c r="AI44" s="75">
        <f>PXIL!L44</f>
        <v>0</v>
      </c>
      <c r="AJ44" s="75">
        <f>PXIL!R44</f>
        <v>0</v>
      </c>
      <c r="AK44" s="75">
        <f>RTM_IEX!L44</f>
        <v>3.86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4.8389002499431957</v>
      </c>
      <c r="I45">
        <f>Bawana_NG!R45</f>
        <v>5.8199999999999994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3.17</v>
      </c>
      <c r="AB45" s="117">
        <f>-STOA!R45</f>
        <v>0</v>
      </c>
      <c r="AC45">
        <f t="shared" si="0"/>
        <v>0.20573432219950011</v>
      </c>
      <c r="AD45">
        <f t="shared" si="1"/>
        <v>23.173165927743693</v>
      </c>
      <c r="AE45">
        <f>'IDT-1'!D45</f>
        <v>0</v>
      </c>
      <c r="AF45" s="26"/>
      <c r="AG45">
        <f t="shared" si="2"/>
        <v>23.173165927743693</v>
      </c>
      <c r="AI45" s="75">
        <f>PXIL!L45</f>
        <v>0</v>
      </c>
      <c r="AJ45" s="75">
        <f>PXIL!R45</f>
        <v>0</v>
      </c>
      <c r="AK45" s="75">
        <f>RTM_IEX!L45</f>
        <v>5.79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4.8389002499431957</v>
      </c>
      <c r="I46">
        <f>Bawana_NG!R46</f>
        <v>5.8199999999999994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3.17</v>
      </c>
      <c r="AB46" s="117">
        <f>-STOA!R46</f>
        <v>0</v>
      </c>
      <c r="AC46">
        <f t="shared" si="0"/>
        <v>0.20573432219950011</v>
      </c>
      <c r="AD46">
        <f t="shared" si="1"/>
        <v>23.173165927743693</v>
      </c>
      <c r="AE46">
        <f>'IDT-1'!D46</f>
        <v>0</v>
      </c>
      <c r="AF46" s="26"/>
      <c r="AG46">
        <f t="shared" si="2"/>
        <v>23.173165927743693</v>
      </c>
      <c r="AI46" s="75">
        <f>PXIL!L46</f>
        <v>0</v>
      </c>
      <c r="AJ46" s="75">
        <f>PXIL!R46</f>
        <v>0</v>
      </c>
      <c r="AK46" s="75">
        <f>RTM_IEX!L46</f>
        <v>5.79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4.7699999999999996</v>
      </c>
      <c r="I47">
        <f>Bawana_NG!R47</f>
        <v>5.8199999999999994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3.17</v>
      </c>
      <c r="AB47" s="117">
        <f>-STOA!R47</f>
        <v>0</v>
      </c>
      <c r="AC47">
        <f t="shared" si="0"/>
        <v>0.21366399999999997</v>
      </c>
      <c r="AD47">
        <f t="shared" si="1"/>
        <v>24.066335999999993</v>
      </c>
      <c r="AE47">
        <f>'IDT-1'!D47</f>
        <v>0</v>
      </c>
      <c r="AF47" s="26"/>
      <c r="AG47">
        <f t="shared" si="2"/>
        <v>24.066335999999993</v>
      </c>
      <c r="AI47" s="75">
        <f>PXIL!L47</f>
        <v>0</v>
      </c>
      <c r="AJ47" s="75">
        <f>PXIL!R47</f>
        <v>0</v>
      </c>
      <c r="AK47" s="75">
        <f>RTM_IEX!L47</f>
        <v>6.76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3.7295663294965697</v>
      </c>
      <c r="I48">
        <f>Bawana_NG!R48</f>
        <v>5.8199999999999994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3.17</v>
      </c>
      <c r="AB48" s="117">
        <f>-STOA!R48</f>
        <v>0</v>
      </c>
      <c r="AC48">
        <f t="shared" si="0"/>
        <v>0.20450818369956986</v>
      </c>
      <c r="AD48">
        <f t="shared" si="1"/>
        <v>23.035058145796999</v>
      </c>
      <c r="AE48">
        <f>'IDT-1'!D48</f>
        <v>0</v>
      </c>
      <c r="AF48" s="26"/>
      <c r="AG48">
        <f t="shared" si="2"/>
        <v>23.035058145796999</v>
      </c>
      <c r="AI48" s="75">
        <f>PXIL!L48</f>
        <v>0</v>
      </c>
      <c r="AJ48" s="75">
        <f>PXIL!R48</f>
        <v>0</v>
      </c>
      <c r="AK48" s="75">
        <f>RTM_IEX!L48</f>
        <v>6.76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4.7699999999999996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3.17</v>
      </c>
      <c r="AB49" s="117">
        <f>-STOA!R49</f>
        <v>0</v>
      </c>
      <c r="AC49">
        <f t="shared" si="0"/>
        <v>0.26030400000000004</v>
      </c>
      <c r="AD49">
        <f t="shared" si="1"/>
        <v>29.319695999999997</v>
      </c>
      <c r="AE49">
        <f>'IDT-1'!D49</f>
        <v>0</v>
      </c>
      <c r="AF49" s="26"/>
      <c r="AG49">
        <f t="shared" si="2"/>
        <v>29.319695999999997</v>
      </c>
      <c r="AI49" s="75">
        <f>PXIL!L49</f>
        <v>0</v>
      </c>
      <c r="AJ49" s="75">
        <f>PXIL!R49</f>
        <v>0</v>
      </c>
      <c r="AK49" s="75">
        <f>RTM_IEX!L49</f>
        <v>12.06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4.7699999999999996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3.17</v>
      </c>
      <c r="AB50" s="117">
        <f>-STOA!R50</f>
        <v>0</v>
      </c>
      <c r="AC50">
        <f t="shared" si="0"/>
        <v>0.200904</v>
      </c>
      <c r="AD50">
        <f t="shared" si="1"/>
        <v>22.629095999999997</v>
      </c>
      <c r="AE50">
        <f>'IDT-1'!D50</f>
        <v>0</v>
      </c>
      <c r="AF50" s="26"/>
      <c r="AG50">
        <f t="shared" si="2"/>
        <v>22.629095999999997</v>
      </c>
      <c r="AI50" s="75">
        <f>PXIL!L50</f>
        <v>0</v>
      </c>
      <c r="AJ50" s="75">
        <f>PXIL!R50</f>
        <v>0</v>
      </c>
      <c r="AK50" s="75">
        <f>RTM_IEX!L50</f>
        <v>5.31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4.67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3.17</v>
      </c>
      <c r="AB51" s="117">
        <f>-STOA!R51</f>
        <v>0</v>
      </c>
      <c r="AC51">
        <f t="shared" si="0"/>
        <v>0.21533600000000003</v>
      </c>
      <c r="AD51">
        <f t="shared" si="1"/>
        <v>24.254664000000002</v>
      </c>
      <c r="AE51">
        <f>'IDT-1'!D51</f>
        <v>0</v>
      </c>
      <c r="AF51" s="26"/>
      <c r="AG51">
        <f t="shared" si="2"/>
        <v>24.254664000000002</v>
      </c>
      <c r="AI51" s="75">
        <f>PXIL!L51</f>
        <v>0</v>
      </c>
      <c r="AJ51" s="75">
        <f>PXIL!R51</f>
        <v>0</v>
      </c>
      <c r="AK51" s="75">
        <f>RTM_IEX!L51</f>
        <v>7.05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4.67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3.17</v>
      </c>
      <c r="AB52" s="117">
        <f>-STOA!R52</f>
        <v>0</v>
      </c>
      <c r="AC52">
        <f t="shared" si="0"/>
        <v>0.21524800000000002</v>
      </c>
      <c r="AD52">
        <f t="shared" si="1"/>
        <v>24.244752000000002</v>
      </c>
      <c r="AE52">
        <f>'IDT-1'!D52</f>
        <v>0</v>
      </c>
      <c r="AF52" s="26"/>
      <c r="AG52">
        <f t="shared" si="2"/>
        <v>24.244752000000002</v>
      </c>
      <c r="AI52" s="75">
        <f>PXIL!L52</f>
        <v>0</v>
      </c>
      <c r="AJ52" s="75">
        <f>PXIL!R52</f>
        <v>0</v>
      </c>
      <c r="AK52" s="75">
        <f>RTM_IEX!L52</f>
        <v>7.04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4.67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3.17</v>
      </c>
      <c r="AB53" s="117">
        <f>-STOA!R53</f>
        <v>0</v>
      </c>
      <c r="AC53">
        <f t="shared" si="0"/>
        <v>0.21533600000000003</v>
      </c>
      <c r="AD53">
        <f t="shared" si="1"/>
        <v>24.254664000000002</v>
      </c>
      <c r="AE53">
        <f>'IDT-1'!D53</f>
        <v>0</v>
      </c>
      <c r="AF53" s="26"/>
      <c r="AG53">
        <f t="shared" si="2"/>
        <v>24.254664000000002</v>
      </c>
      <c r="AI53" s="75">
        <f>PXIL!L53</f>
        <v>0</v>
      </c>
      <c r="AJ53" s="75">
        <f>PXIL!R53</f>
        <v>0</v>
      </c>
      <c r="AK53" s="75">
        <f>RTM_IEX!L53</f>
        <v>7.05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3.6395667182478277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3.17</v>
      </c>
      <c r="AB54" s="117">
        <f>-STOA!R54</f>
        <v>0</v>
      </c>
      <c r="AC54">
        <f t="shared" si="0"/>
        <v>0.2062681871205809</v>
      </c>
      <c r="AD54">
        <f t="shared" si="1"/>
        <v>23.233298531127247</v>
      </c>
      <c r="AE54">
        <f>'IDT-1'!D54</f>
        <v>0</v>
      </c>
      <c r="AF54" s="26"/>
      <c r="AG54">
        <f t="shared" si="2"/>
        <v>23.233298531127247</v>
      </c>
      <c r="AI54" s="75">
        <f>PXIL!L54</f>
        <v>0</v>
      </c>
      <c r="AJ54" s="75">
        <f>PXIL!R54</f>
        <v>0</v>
      </c>
      <c r="AK54" s="75">
        <f>RTM_IEX!L54</f>
        <v>7.05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4.618900261842418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3.17</v>
      </c>
      <c r="AB55" s="117">
        <f>-STOA!R55</f>
        <v>0</v>
      </c>
      <c r="AC55">
        <f t="shared" si="0"/>
        <v>0.2734063223042133</v>
      </c>
      <c r="AD55">
        <f t="shared" si="1"/>
        <v>30.795493939538204</v>
      </c>
      <c r="AE55">
        <f>'IDT-1'!D55</f>
        <v>0</v>
      </c>
      <c r="AF55" s="26"/>
      <c r="AG55">
        <f t="shared" si="2"/>
        <v>30.795493939538204</v>
      </c>
      <c r="AI55" s="75">
        <f>PXIL!L55</f>
        <v>0</v>
      </c>
      <c r="AJ55" s="75">
        <f>PXIL!R55</f>
        <v>0</v>
      </c>
      <c r="AK55" s="75">
        <f>RTM_IEX!L55</f>
        <v>13.7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4.618900261842418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3.17</v>
      </c>
      <c r="AB56" s="117">
        <f>-STOA!R56</f>
        <v>0</v>
      </c>
      <c r="AC56">
        <f t="shared" si="0"/>
        <v>0.2063503223042133</v>
      </c>
      <c r="AD56">
        <f t="shared" si="1"/>
        <v>23.242549939538204</v>
      </c>
      <c r="AE56">
        <f>'IDT-1'!D56</f>
        <v>0</v>
      </c>
      <c r="AF56" s="26"/>
      <c r="AG56">
        <f t="shared" si="2"/>
        <v>23.242549939538204</v>
      </c>
      <c r="AI56" s="75">
        <f>PXIL!L56</f>
        <v>0</v>
      </c>
      <c r="AJ56" s="75">
        <f>PXIL!R56</f>
        <v>0</v>
      </c>
      <c r="AK56" s="75">
        <f>RTM_IEX!L56</f>
        <v>6.08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4.618900261842418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3.17</v>
      </c>
      <c r="AB57" s="117">
        <f>-STOA!R57</f>
        <v>0</v>
      </c>
      <c r="AC57">
        <f t="shared" si="0"/>
        <v>0.2326623223042133</v>
      </c>
      <c r="AD57">
        <f t="shared" si="1"/>
        <v>26.206237939538205</v>
      </c>
      <c r="AE57">
        <f>'IDT-1'!D57</f>
        <v>0</v>
      </c>
      <c r="AF57" s="26"/>
      <c r="AG57">
        <f t="shared" si="2"/>
        <v>26.206237939538205</v>
      </c>
      <c r="AI57" s="75">
        <f>PXIL!L57</f>
        <v>0</v>
      </c>
      <c r="AJ57" s="75">
        <f>PXIL!R57</f>
        <v>0</v>
      </c>
      <c r="AK57" s="75">
        <f>RTM_IEX!L57</f>
        <v>9.07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4.618900261842418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3.17</v>
      </c>
      <c r="AB58" s="117">
        <f>-STOA!R58</f>
        <v>0</v>
      </c>
      <c r="AC58">
        <f t="shared" si="0"/>
        <v>0.24119832230421329</v>
      </c>
      <c r="AD58">
        <f t="shared" si="1"/>
        <v>27.167701939538205</v>
      </c>
      <c r="AE58">
        <f>'IDT-1'!D58</f>
        <v>0</v>
      </c>
      <c r="AF58" s="26"/>
      <c r="AG58">
        <f t="shared" si="2"/>
        <v>27.167701939538205</v>
      </c>
      <c r="AI58" s="75">
        <f>PXIL!L58</f>
        <v>0</v>
      </c>
      <c r="AJ58" s="75">
        <f>PXIL!R58</f>
        <v>0</v>
      </c>
      <c r="AK58" s="75">
        <f>RTM_IEX!L58</f>
        <v>10.039999999999999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4.16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3.17</v>
      </c>
      <c r="AB59" s="117">
        <f>-STOA!R59</f>
        <v>0</v>
      </c>
      <c r="AC59">
        <f t="shared" si="0"/>
        <v>0.24648800000000004</v>
      </c>
      <c r="AD59">
        <f t="shared" si="1"/>
        <v>27.763511999999999</v>
      </c>
      <c r="AE59">
        <f>'IDT-1'!D59</f>
        <v>0</v>
      </c>
      <c r="AF59" s="26"/>
      <c r="AG59">
        <f t="shared" si="2"/>
        <v>27.763511999999999</v>
      </c>
      <c r="AI59" s="75">
        <f>PXIL!L59</f>
        <v>0</v>
      </c>
      <c r="AJ59" s="75">
        <f>PXIL!R59</f>
        <v>0</v>
      </c>
      <c r="AK59" s="75">
        <f>RTM_IEX!L59</f>
        <v>11.1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4.16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3.17</v>
      </c>
      <c r="AB60" s="117">
        <f>-STOA!R60</f>
        <v>0</v>
      </c>
      <c r="AC60">
        <f t="shared" si="0"/>
        <v>0.14880800000000002</v>
      </c>
      <c r="AD60">
        <f t="shared" si="1"/>
        <v>16.761192000000001</v>
      </c>
      <c r="AE60">
        <f>'IDT-1'!D60</f>
        <v>0</v>
      </c>
      <c r="AF60" s="26"/>
      <c r="AG60">
        <f t="shared" si="2"/>
        <v>16.761192000000001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4.16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3.17</v>
      </c>
      <c r="AB61" s="117">
        <f>-STOA!R61</f>
        <v>0</v>
      </c>
      <c r="AC61">
        <f t="shared" si="0"/>
        <v>0.29321600000000003</v>
      </c>
      <c r="AD61">
        <f t="shared" si="1"/>
        <v>33.026783999999999</v>
      </c>
      <c r="AE61">
        <f>'IDT-1'!D61</f>
        <v>0</v>
      </c>
      <c r="AF61" s="26"/>
      <c r="AG61">
        <f t="shared" si="2"/>
        <v>33.026783999999999</v>
      </c>
      <c r="AI61" s="75">
        <f>PXIL!L61</f>
        <v>0</v>
      </c>
      <c r="AJ61" s="75">
        <f>PXIL!R61</f>
        <v>0</v>
      </c>
      <c r="AK61" s="75">
        <f>RTM_IEX!L61</f>
        <v>16.41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4.16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3.17</v>
      </c>
      <c r="AB62" s="117">
        <f>-STOA!R62</f>
        <v>0</v>
      </c>
      <c r="AC62">
        <f t="shared" si="0"/>
        <v>0.14880800000000002</v>
      </c>
      <c r="AD62">
        <f t="shared" si="1"/>
        <v>16.761192000000001</v>
      </c>
      <c r="AE62">
        <f>'IDT-1'!D62</f>
        <v>0</v>
      </c>
      <c r="AF62" s="26"/>
      <c r="AG62">
        <f t="shared" si="2"/>
        <v>16.761192000000001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4.16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3.17</v>
      </c>
      <c r="AB63" s="117">
        <f>-STOA!R63</f>
        <v>0</v>
      </c>
      <c r="AC63">
        <f t="shared" si="0"/>
        <v>0.25493600000000005</v>
      </c>
      <c r="AD63">
        <f t="shared" si="1"/>
        <v>28.715063999999998</v>
      </c>
      <c r="AE63">
        <f>'IDT-1'!D63</f>
        <v>0</v>
      </c>
      <c r="AF63" s="26"/>
      <c r="AG63">
        <f t="shared" si="2"/>
        <v>28.715063999999998</v>
      </c>
      <c r="AI63" s="75">
        <f>PXIL!L63</f>
        <v>0</v>
      </c>
      <c r="AJ63" s="75">
        <f>PXIL!R63</f>
        <v>0</v>
      </c>
      <c r="AK63" s="75">
        <f>RTM_IEX!L63</f>
        <v>12.06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4.16</v>
      </c>
      <c r="I64">
        <f>Bawana_NG!R64</f>
        <v>5.8200000000000012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3.17</v>
      </c>
      <c r="AB64" s="117">
        <f>-STOA!R64</f>
        <v>0</v>
      </c>
      <c r="AC64">
        <f t="shared" si="0"/>
        <v>0.25493600000000005</v>
      </c>
      <c r="AD64">
        <f t="shared" si="1"/>
        <v>28.715064000000005</v>
      </c>
      <c r="AE64">
        <f>'IDT-1'!D64</f>
        <v>0</v>
      </c>
      <c r="AF64" s="26"/>
      <c r="AG64">
        <f t="shared" si="2"/>
        <v>28.715064000000005</v>
      </c>
      <c r="AI64" s="75">
        <f>PXIL!L64</f>
        <v>0</v>
      </c>
      <c r="AJ64" s="75">
        <f>PXIL!R64</f>
        <v>0</v>
      </c>
      <c r="AK64" s="75">
        <f>RTM_IEX!L64</f>
        <v>12.06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4.16</v>
      </c>
      <c r="I65">
        <f>Bawana_NG!R65</f>
        <v>5.8200000000000012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3.17</v>
      </c>
      <c r="AB65" s="117">
        <f>-STOA!R65</f>
        <v>0</v>
      </c>
      <c r="AC65">
        <f t="shared" si="0"/>
        <v>0.25493600000000005</v>
      </c>
      <c r="AD65">
        <f t="shared" si="1"/>
        <v>28.715064000000005</v>
      </c>
      <c r="AE65">
        <f>'IDT-1'!D65</f>
        <v>0</v>
      </c>
      <c r="AF65" s="26"/>
      <c r="AG65">
        <f t="shared" si="2"/>
        <v>28.715064000000005</v>
      </c>
      <c r="AI65" s="75">
        <f>PXIL!L65</f>
        <v>0</v>
      </c>
      <c r="AJ65" s="75">
        <f>PXIL!R65</f>
        <v>0</v>
      </c>
      <c r="AK65" s="75">
        <f>RTM_IEX!L65</f>
        <v>12.06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4.16</v>
      </c>
      <c r="I66">
        <f>Bawana_NG!R66</f>
        <v>5.8200000000000012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3.17</v>
      </c>
      <c r="AB66" s="117">
        <f>-STOA!R66</f>
        <v>0</v>
      </c>
      <c r="AC66">
        <f t="shared" si="0"/>
        <v>0.25493600000000005</v>
      </c>
      <c r="AD66">
        <f t="shared" si="1"/>
        <v>28.715064000000005</v>
      </c>
      <c r="AE66">
        <f>'IDT-1'!D66</f>
        <v>0</v>
      </c>
      <c r="AF66" s="26"/>
      <c r="AG66">
        <f t="shared" si="2"/>
        <v>28.715064000000005</v>
      </c>
      <c r="AI66" s="75">
        <f>PXIL!L66</f>
        <v>0</v>
      </c>
      <c r="AJ66" s="75">
        <f>PXIL!R66</f>
        <v>0</v>
      </c>
      <c r="AK66" s="75">
        <f>RTM_IEX!L66</f>
        <v>12.06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4.16</v>
      </c>
      <c r="I67">
        <f>Bawana_NG!R67</f>
        <v>5.8200000000000012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3.17</v>
      </c>
      <c r="AB67" s="117">
        <f>-STOA!R67</f>
        <v>0</v>
      </c>
      <c r="AC67">
        <f t="shared" si="0"/>
        <v>0.29066400000000003</v>
      </c>
      <c r="AD67">
        <f t="shared" si="1"/>
        <v>32.739336000000002</v>
      </c>
      <c r="AE67">
        <f>'IDT-1'!D67</f>
        <v>0</v>
      </c>
      <c r="AF67" s="26"/>
      <c r="AG67">
        <f t="shared" si="2"/>
        <v>32.739336000000002</v>
      </c>
      <c r="AI67" s="75">
        <f>PXIL!L67</f>
        <v>0</v>
      </c>
      <c r="AJ67" s="75">
        <f>PXIL!R67</f>
        <v>0</v>
      </c>
      <c r="AK67" s="75">
        <f>RTM_IEX!L67</f>
        <v>16.12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4.16</v>
      </c>
      <c r="I68">
        <f>Bawana_NG!R68</f>
        <v>5.8200000000000012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3.17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0.22528000000000004</v>
      </c>
      <c r="AD68">
        <f t="shared" ref="AD68:AD98" si="4">SUM(B68:AB68,AI68:AR68)-AC68</f>
        <v>25.37472</v>
      </c>
      <c r="AE68">
        <f>'IDT-1'!D68</f>
        <v>0</v>
      </c>
      <c r="AF68" s="26"/>
      <c r="AG68">
        <f t="shared" ref="AG68:AG98" si="5">SUM(AD68:AF68)</f>
        <v>25.37472</v>
      </c>
      <c r="AI68" s="75">
        <f>PXIL!L68</f>
        <v>0</v>
      </c>
      <c r="AJ68" s="75">
        <f>PXIL!R68</f>
        <v>0</v>
      </c>
      <c r="AK68" s="75">
        <f>RTM_IEX!L68</f>
        <v>8.69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4.16</v>
      </c>
      <c r="I69">
        <f>Bawana_NG!R69</f>
        <v>5.8200000000000012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3.17</v>
      </c>
      <c r="AB69" s="117">
        <f>-STOA!R69</f>
        <v>0</v>
      </c>
      <c r="AC69">
        <f t="shared" si="3"/>
        <v>0.25414400000000004</v>
      </c>
      <c r="AD69">
        <f t="shared" si="4"/>
        <v>28.625856000000002</v>
      </c>
      <c r="AE69">
        <f>'IDT-1'!D69</f>
        <v>0</v>
      </c>
      <c r="AF69" s="26"/>
      <c r="AG69">
        <f t="shared" si="5"/>
        <v>28.625856000000002</v>
      </c>
      <c r="AI69" s="75">
        <f>PXIL!L69</f>
        <v>0</v>
      </c>
      <c r="AJ69" s="75">
        <f>PXIL!R69</f>
        <v>0</v>
      </c>
      <c r="AK69" s="75">
        <f>RTM_IEX!L69</f>
        <v>11.97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4.16</v>
      </c>
      <c r="I70">
        <f>Bawana_NG!R70</f>
        <v>5.8200000000000012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3.17</v>
      </c>
      <c r="AB70" s="117">
        <f>-STOA!R70</f>
        <v>0</v>
      </c>
      <c r="AC70">
        <f t="shared" si="3"/>
        <v>0.24648800000000004</v>
      </c>
      <c r="AD70">
        <f t="shared" si="4"/>
        <v>27.763512000000006</v>
      </c>
      <c r="AE70">
        <f>'IDT-1'!D70</f>
        <v>0</v>
      </c>
      <c r="AF70" s="26"/>
      <c r="AG70">
        <f t="shared" si="5"/>
        <v>27.763512000000006</v>
      </c>
      <c r="AI70" s="75">
        <f>PXIL!L70</f>
        <v>0</v>
      </c>
      <c r="AJ70" s="75">
        <f>PXIL!R70</f>
        <v>0</v>
      </c>
      <c r="AK70" s="75">
        <f>RTM_IEX!L70</f>
        <v>11.1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4.0599999999999996</v>
      </c>
      <c r="I71">
        <f>Bawana_NG!R71</f>
        <v>5.8200000000000012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3.17</v>
      </c>
      <c r="AB71" s="117">
        <f>-STOA!R71</f>
        <v>0</v>
      </c>
      <c r="AC71">
        <f t="shared" si="3"/>
        <v>0.24560800000000005</v>
      </c>
      <c r="AD71">
        <f t="shared" si="4"/>
        <v>27.664392000000003</v>
      </c>
      <c r="AE71">
        <f>'IDT-1'!D71</f>
        <v>0</v>
      </c>
      <c r="AF71" s="26"/>
      <c r="AG71">
        <f t="shared" si="5"/>
        <v>27.664392000000003</v>
      </c>
      <c r="AI71" s="75">
        <f>PXIL!L71</f>
        <v>0</v>
      </c>
      <c r="AJ71" s="75">
        <f>PXIL!R71</f>
        <v>0</v>
      </c>
      <c r="AK71" s="75">
        <f>RTM_IEX!L71</f>
        <v>11.1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4.0599999999999996</v>
      </c>
      <c r="I72">
        <f>Bawana_NG!R72</f>
        <v>5.8200000000000012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3.17</v>
      </c>
      <c r="AB72" s="117">
        <f>-STOA!R72</f>
        <v>0</v>
      </c>
      <c r="AC72">
        <f t="shared" si="3"/>
        <v>0.24560800000000005</v>
      </c>
      <c r="AD72">
        <f t="shared" si="4"/>
        <v>27.664392000000003</v>
      </c>
      <c r="AE72">
        <f>'IDT-1'!D72</f>
        <v>0</v>
      </c>
      <c r="AF72" s="26"/>
      <c r="AG72">
        <f t="shared" si="5"/>
        <v>27.664392000000003</v>
      </c>
      <c r="AI72" s="75">
        <f>PXIL!L72</f>
        <v>0</v>
      </c>
      <c r="AJ72" s="75">
        <f>PXIL!R72</f>
        <v>0</v>
      </c>
      <c r="AK72" s="75">
        <f>RTM_IEX!L72</f>
        <v>11.1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4.0599999999999996</v>
      </c>
      <c r="I73">
        <f>Bawana_NG!R73</f>
        <v>5.8200000000000012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3.17</v>
      </c>
      <c r="AB73" s="117">
        <f>-STOA!R73</f>
        <v>0</v>
      </c>
      <c r="AC73">
        <f t="shared" si="3"/>
        <v>0.28635200000000005</v>
      </c>
      <c r="AD73">
        <f t="shared" si="4"/>
        <v>32.253648000000005</v>
      </c>
      <c r="AE73">
        <f>'IDT-1'!D73</f>
        <v>0</v>
      </c>
      <c r="AF73" s="26"/>
      <c r="AG73">
        <f t="shared" si="5"/>
        <v>32.253648000000005</v>
      </c>
      <c r="AI73" s="75">
        <f>PXIL!L73</f>
        <v>0</v>
      </c>
      <c r="AJ73" s="75">
        <f>PXIL!R73</f>
        <v>0</v>
      </c>
      <c r="AK73" s="75">
        <f>RTM_IEX!L73</f>
        <v>15.73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4.0599999999999996</v>
      </c>
      <c r="I74">
        <f>Bawana_NG!R74</f>
        <v>5.8200000000000012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3.17</v>
      </c>
      <c r="AB74" s="117">
        <f>-STOA!R74</f>
        <v>0</v>
      </c>
      <c r="AC74">
        <f t="shared" si="3"/>
        <v>0.19043200000000005</v>
      </c>
      <c r="AD74">
        <f t="shared" si="4"/>
        <v>21.449567999999999</v>
      </c>
      <c r="AE74">
        <f>'IDT-1'!D74</f>
        <v>0</v>
      </c>
      <c r="AF74" s="26"/>
      <c r="AG74">
        <f t="shared" si="5"/>
        <v>21.449567999999999</v>
      </c>
      <c r="AI74" s="75">
        <f>PXIL!L74</f>
        <v>0</v>
      </c>
      <c r="AJ74" s="75">
        <f>PXIL!R74</f>
        <v>0</v>
      </c>
      <c r="AK74" s="75">
        <f>RTM_IEX!L74</f>
        <v>4.83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4.0599999999999996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3.17</v>
      </c>
      <c r="AB75" s="117">
        <f>-STOA!R75</f>
        <v>0</v>
      </c>
      <c r="AC75">
        <f t="shared" si="3"/>
        <v>0.19043200000000005</v>
      </c>
      <c r="AD75">
        <f t="shared" si="4"/>
        <v>21.449567999999999</v>
      </c>
      <c r="AE75">
        <f>'IDT-1'!D75</f>
        <v>0</v>
      </c>
      <c r="AF75" s="26"/>
      <c r="AG75">
        <f t="shared" si="5"/>
        <v>21.449567999999999</v>
      </c>
      <c r="AI75" s="75">
        <f>PXIL!L75</f>
        <v>0</v>
      </c>
      <c r="AJ75" s="75">
        <f>PXIL!R75</f>
        <v>0</v>
      </c>
      <c r="AK75" s="75">
        <f>RTM_IEX!L75</f>
        <v>4.83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4.0599999999999996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3.17</v>
      </c>
      <c r="AB76" s="117">
        <f>-STOA!R76</f>
        <v>0</v>
      </c>
      <c r="AC76">
        <f t="shared" si="3"/>
        <v>0.14792800000000003</v>
      </c>
      <c r="AD76">
        <f t="shared" si="4"/>
        <v>16.662072000000002</v>
      </c>
      <c r="AE76">
        <f>'IDT-1'!D76</f>
        <v>0</v>
      </c>
      <c r="AF76" s="26"/>
      <c r="AG76">
        <f t="shared" si="5"/>
        <v>16.662072000000002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4.0599999999999996</v>
      </c>
      <c r="I77">
        <f>Bawana_NG!R77</f>
        <v>5.5302311582995456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3.17</v>
      </c>
      <c r="AB77" s="117">
        <f>-STOA!R77</f>
        <v>0</v>
      </c>
      <c r="AC77">
        <f t="shared" si="3"/>
        <v>0.14537803419303599</v>
      </c>
      <c r="AD77">
        <f t="shared" si="4"/>
        <v>16.374853124106508</v>
      </c>
      <c r="AE77">
        <f>'IDT-1'!D77</f>
        <v>0</v>
      </c>
      <c r="AF77" s="26"/>
      <c r="AG77">
        <f t="shared" si="5"/>
        <v>16.374853124106508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4.0599999999999996</v>
      </c>
      <c r="I78">
        <f>Bawana_NG!R78</f>
        <v>5.5302311582995456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3.17</v>
      </c>
      <c r="AB78" s="117">
        <f>-STOA!R78</f>
        <v>0</v>
      </c>
      <c r="AC78">
        <f t="shared" si="3"/>
        <v>0.14537803419303599</v>
      </c>
      <c r="AD78">
        <f t="shared" si="4"/>
        <v>16.374853124106508</v>
      </c>
      <c r="AE78">
        <f>'IDT-1'!D78</f>
        <v>0</v>
      </c>
      <c r="AF78" s="26"/>
      <c r="AG78">
        <f t="shared" si="5"/>
        <v>16.374853124106508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4.16</v>
      </c>
      <c r="I79">
        <f>Bawana_NG!R79</f>
        <v>5.5302311582995456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3.17</v>
      </c>
      <c r="AB79" s="117">
        <f>-STOA!R79</f>
        <v>0</v>
      </c>
      <c r="AC79">
        <f t="shared" si="3"/>
        <v>0.28811403419303605</v>
      </c>
      <c r="AD79">
        <f t="shared" si="4"/>
        <v>32.452117124106515</v>
      </c>
      <c r="AE79">
        <f>'IDT-1'!D79</f>
        <v>0</v>
      </c>
      <c r="AF79" s="26"/>
      <c r="AG79">
        <f t="shared" si="5"/>
        <v>32.452117124106515</v>
      </c>
      <c r="AI79" s="75">
        <f>PXIL!L79</f>
        <v>0</v>
      </c>
      <c r="AJ79" s="75">
        <f>PXIL!R79</f>
        <v>0</v>
      </c>
      <c r="AK79" s="75">
        <f>RTM_IEX!L79</f>
        <v>16.12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4.879999999999999</v>
      </c>
      <c r="I80">
        <f>Bawana_NG!R80</f>
        <v>5.5302311582995456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3.17</v>
      </c>
      <c r="AB80" s="117">
        <f>-STOA!R80</f>
        <v>0</v>
      </c>
      <c r="AC80">
        <f t="shared" si="3"/>
        <v>0.15259403419303599</v>
      </c>
      <c r="AD80">
        <f t="shared" si="4"/>
        <v>17.187637124106509</v>
      </c>
      <c r="AE80">
        <f>'IDT-1'!D80</f>
        <v>0</v>
      </c>
      <c r="AF80" s="26"/>
      <c r="AG80">
        <f t="shared" si="5"/>
        <v>17.187637124106509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4.879999999999999</v>
      </c>
      <c r="I81">
        <f>Bawana_NG!R81</f>
        <v>5.5302311582995456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3.17</v>
      </c>
      <c r="AB81" s="117">
        <f>-STOA!R81</f>
        <v>0</v>
      </c>
      <c r="AC81">
        <f t="shared" si="3"/>
        <v>0.15259403419303599</v>
      </c>
      <c r="AD81">
        <f t="shared" si="4"/>
        <v>17.187637124106509</v>
      </c>
      <c r="AE81">
        <f>'IDT-1'!D81</f>
        <v>0</v>
      </c>
      <c r="AF81" s="26"/>
      <c r="AG81">
        <f t="shared" si="5"/>
        <v>17.187637124106509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4.879999999999999</v>
      </c>
      <c r="I82">
        <f>Bawana_NG!R82</f>
        <v>5.5302311582995456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3.17</v>
      </c>
      <c r="AB82" s="117">
        <f>-STOA!R82</f>
        <v>0</v>
      </c>
      <c r="AC82">
        <f t="shared" si="3"/>
        <v>0.15259403419303599</v>
      </c>
      <c r="AD82">
        <f t="shared" si="4"/>
        <v>17.187637124106509</v>
      </c>
      <c r="AE82">
        <f>'IDT-1'!D82</f>
        <v>0</v>
      </c>
      <c r="AF82" s="26"/>
      <c r="AG82">
        <f t="shared" si="5"/>
        <v>17.187637124106509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5.32</v>
      </c>
      <c r="I83">
        <f>Bawana_NG!R83</f>
        <v>5.5302311582995456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3.17</v>
      </c>
      <c r="AB83" s="117">
        <f>-STOA!R83</f>
        <v>0</v>
      </c>
      <c r="AC83">
        <f t="shared" si="3"/>
        <v>0.15646603419303598</v>
      </c>
      <c r="AD83">
        <f t="shared" si="4"/>
        <v>17.623765124106505</v>
      </c>
      <c r="AE83">
        <f>'IDT-1'!D83</f>
        <v>0</v>
      </c>
      <c r="AF83" s="26"/>
      <c r="AG83">
        <f t="shared" si="5"/>
        <v>17.623765124106505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5.32</v>
      </c>
      <c r="I84">
        <f>Bawana_NG!R84</f>
        <v>5.5302311582995456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3.17</v>
      </c>
      <c r="AB84" s="117">
        <f>-STOA!R84</f>
        <v>0</v>
      </c>
      <c r="AC84">
        <f t="shared" si="3"/>
        <v>0.15646603419303598</v>
      </c>
      <c r="AD84">
        <f t="shared" si="4"/>
        <v>17.623765124106505</v>
      </c>
      <c r="AE84">
        <f>'IDT-1'!D84</f>
        <v>0</v>
      </c>
      <c r="AF84" s="26"/>
      <c r="AG84">
        <f t="shared" si="5"/>
        <v>17.623765124106505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5.32</v>
      </c>
      <c r="I85">
        <f>Bawana_NG!R85</f>
        <v>5.5302311582995456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3.17</v>
      </c>
      <c r="AB85" s="117">
        <f>-STOA!R85</f>
        <v>0</v>
      </c>
      <c r="AC85">
        <f t="shared" si="3"/>
        <v>0.30421803419303595</v>
      </c>
      <c r="AD85">
        <f t="shared" si="4"/>
        <v>34.266013124106507</v>
      </c>
      <c r="AE85">
        <f>'IDT-1'!D85</f>
        <v>0</v>
      </c>
      <c r="AF85" s="26"/>
      <c r="AG85">
        <f t="shared" si="5"/>
        <v>34.266013124106507</v>
      </c>
      <c r="AI85" s="75">
        <f>PXIL!L85</f>
        <v>0</v>
      </c>
      <c r="AJ85" s="75">
        <f>PXIL!R85</f>
        <v>0</v>
      </c>
      <c r="AK85" s="75">
        <f>RTM_IEX!L85</f>
        <v>16.79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5.55</v>
      </c>
      <c r="I86">
        <f>Bawana_NG!R86</f>
        <v>5.5302311582995456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3.17</v>
      </c>
      <c r="AB86" s="117">
        <f>-STOA!R86</f>
        <v>0</v>
      </c>
      <c r="AC86">
        <f t="shared" si="3"/>
        <v>0.15849003419303603</v>
      </c>
      <c r="AD86">
        <f t="shared" si="4"/>
        <v>17.85174112410651</v>
      </c>
      <c r="AE86">
        <f>'IDT-1'!D86</f>
        <v>0</v>
      </c>
      <c r="AF86" s="26"/>
      <c r="AG86">
        <f t="shared" si="5"/>
        <v>17.85174112410651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5.55</v>
      </c>
      <c r="I87">
        <f>Bawana_NG!R87</f>
        <v>5.620000000000001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3.17</v>
      </c>
      <c r="AB87" s="117">
        <f>-STOA!R87</f>
        <v>0</v>
      </c>
      <c r="AC87">
        <f t="shared" si="3"/>
        <v>0.15928000000000003</v>
      </c>
      <c r="AD87">
        <f t="shared" si="4"/>
        <v>17.940720000000002</v>
      </c>
      <c r="AE87">
        <f>'IDT-1'!D87</f>
        <v>0</v>
      </c>
      <c r="AF87" s="26"/>
      <c r="AG87">
        <f t="shared" si="5"/>
        <v>17.940720000000002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5.55</v>
      </c>
      <c r="I88">
        <f>Bawana_NG!R88</f>
        <v>5.620000000000001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3.17</v>
      </c>
      <c r="AB88" s="117">
        <f>-STOA!R88</f>
        <v>0</v>
      </c>
      <c r="AC88">
        <f t="shared" si="3"/>
        <v>0.15928000000000003</v>
      </c>
      <c r="AD88">
        <f t="shared" si="4"/>
        <v>17.940720000000002</v>
      </c>
      <c r="AE88">
        <f>'IDT-1'!D88</f>
        <v>0</v>
      </c>
      <c r="AF88" s="26"/>
      <c r="AG88">
        <f t="shared" si="5"/>
        <v>17.940720000000002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5.55</v>
      </c>
      <c r="I89">
        <f>Bawana_NG!R89</f>
        <v>5.620000000000001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3.17</v>
      </c>
      <c r="AB89" s="117">
        <f>-STOA!R89</f>
        <v>0</v>
      </c>
      <c r="AC89">
        <f t="shared" si="3"/>
        <v>0.15928000000000003</v>
      </c>
      <c r="AD89">
        <f t="shared" si="4"/>
        <v>17.940720000000002</v>
      </c>
      <c r="AE89">
        <f>'IDT-1'!D89</f>
        <v>0</v>
      </c>
      <c r="AF89" s="26"/>
      <c r="AG89">
        <f t="shared" si="5"/>
        <v>17.940720000000002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5.32</v>
      </c>
      <c r="I90">
        <f>Bawana_NG!R90</f>
        <v>5.620000000000001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3.17</v>
      </c>
      <c r="AB90" s="117">
        <f>-STOA!R90</f>
        <v>0</v>
      </c>
      <c r="AC90">
        <f t="shared" si="3"/>
        <v>0.15725600000000001</v>
      </c>
      <c r="AD90">
        <f t="shared" si="4"/>
        <v>17.712744000000001</v>
      </c>
      <c r="AE90">
        <f>'IDT-1'!D90</f>
        <v>0</v>
      </c>
      <c r="AF90" s="26"/>
      <c r="AG90">
        <f t="shared" si="5"/>
        <v>17.712744000000001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5.32</v>
      </c>
      <c r="I91">
        <f>Bawana_NG!R91</f>
        <v>5.620000000000001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3.17</v>
      </c>
      <c r="AB91" s="117">
        <f>-STOA!R91</f>
        <v>0</v>
      </c>
      <c r="AC91">
        <f t="shared" si="3"/>
        <v>0.31266400000000005</v>
      </c>
      <c r="AD91">
        <f t="shared" si="4"/>
        <v>35.217336000000003</v>
      </c>
      <c r="AE91">
        <f>'IDT-1'!D91</f>
        <v>0</v>
      </c>
      <c r="AF91" s="26"/>
      <c r="AG91">
        <f t="shared" si="5"/>
        <v>35.217336000000003</v>
      </c>
      <c r="AI91" s="75">
        <f>PXIL!L91</f>
        <v>0</v>
      </c>
      <c r="AJ91" s="75">
        <f>PXIL!R91</f>
        <v>0</v>
      </c>
      <c r="AK91" s="75">
        <f>RTM_IEX!L91</f>
        <v>17.66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4.79</v>
      </c>
      <c r="I92">
        <f>Bawana_NG!R92</f>
        <v>5.620000000000001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3.17</v>
      </c>
      <c r="AB92" s="117">
        <f>-STOA!R92</f>
        <v>0</v>
      </c>
      <c r="AC92">
        <f t="shared" si="3"/>
        <v>0.15259200000000003</v>
      </c>
      <c r="AD92">
        <f t="shared" si="4"/>
        <v>17.187408000000005</v>
      </c>
      <c r="AE92">
        <f>'IDT-1'!D92</f>
        <v>0</v>
      </c>
      <c r="AF92" s="26"/>
      <c r="AG92">
        <f t="shared" si="5"/>
        <v>17.187408000000005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4.79</v>
      </c>
      <c r="I93">
        <f>Bawana_NG!R93</f>
        <v>5.620000000000001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3.17</v>
      </c>
      <c r="AB93" s="117">
        <f>-STOA!R93</f>
        <v>0</v>
      </c>
      <c r="AC93">
        <f t="shared" si="3"/>
        <v>0.15259200000000003</v>
      </c>
      <c r="AD93">
        <f t="shared" si="4"/>
        <v>17.187408000000005</v>
      </c>
      <c r="AE93">
        <f>'IDT-1'!D93</f>
        <v>0</v>
      </c>
      <c r="AF93" s="26"/>
      <c r="AG93">
        <f t="shared" si="5"/>
        <v>17.187408000000005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5.32</v>
      </c>
      <c r="I94">
        <f>Bawana_NG!R94</f>
        <v>5.620000000000001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3.17</v>
      </c>
      <c r="AB94" s="117">
        <f>-STOA!R94</f>
        <v>0</v>
      </c>
      <c r="AC94">
        <f t="shared" si="3"/>
        <v>0.15725600000000001</v>
      </c>
      <c r="AD94">
        <f t="shared" si="4"/>
        <v>17.712744000000001</v>
      </c>
      <c r="AE94">
        <f>'IDT-1'!D94</f>
        <v>0</v>
      </c>
      <c r="AF94" s="26"/>
      <c r="AG94">
        <f t="shared" si="5"/>
        <v>17.712744000000001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5.32</v>
      </c>
      <c r="I95">
        <f>Bawana_NG!R95</f>
        <v>5.620000000000001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3.17</v>
      </c>
      <c r="AB95" s="117">
        <f>-STOA!R95</f>
        <v>0</v>
      </c>
      <c r="AC95">
        <f t="shared" si="3"/>
        <v>0.15725600000000001</v>
      </c>
      <c r="AD95">
        <f t="shared" si="4"/>
        <v>17.712744000000001</v>
      </c>
      <c r="AE95">
        <f>'IDT-1'!D95</f>
        <v>0</v>
      </c>
      <c r="AF95" s="26"/>
      <c r="AG95">
        <f t="shared" si="5"/>
        <v>17.712744000000001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5.32</v>
      </c>
      <c r="I96">
        <f>Bawana_NG!R96</f>
        <v>5.620000000000001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3.17</v>
      </c>
      <c r="AB96" s="117">
        <f>-STOA!R96</f>
        <v>0</v>
      </c>
      <c r="AC96">
        <f t="shared" si="3"/>
        <v>0.15725600000000001</v>
      </c>
      <c r="AD96">
        <f t="shared" si="4"/>
        <v>17.712744000000001</v>
      </c>
      <c r="AE96">
        <f>'IDT-1'!D96</f>
        <v>0</v>
      </c>
      <c r="AF96" s="26"/>
      <c r="AG96">
        <f t="shared" si="5"/>
        <v>17.712744000000001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5.32</v>
      </c>
      <c r="I97">
        <f>Bawana_NG!R97</f>
        <v>5.620000000000001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3.17</v>
      </c>
      <c r="AB97" s="117">
        <f>-STOA!R97</f>
        <v>0</v>
      </c>
      <c r="AC97">
        <f t="shared" si="3"/>
        <v>0.15725600000000001</v>
      </c>
      <c r="AD97">
        <f t="shared" si="4"/>
        <v>17.712744000000001</v>
      </c>
      <c r="AE97">
        <f>'IDT-1'!D97</f>
        <v>0</v>
      </c>
      <c r="AF97" s="26"/>
      <c r="AG97">
        <f t="shared" si="5"/>
        <v>17.712744000000001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5.32</v>
      </c>
      <c r="I98">
        <f>Bawana_NG!R98</f>
        <v>5.620000000000001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3.17</v>
      </c>
      <c r="AB98" s="117">
        <f>-STOA!R98</f>
        <v>0</v>
      </c>
      <c r="AC98">
        <f t="shared" si="3"/>
        <v>0.15725600000000001</v>
      </c>
      <c r="AD98">
        <f t="shared" si="4"/>
        <v>17.712744000000001</v>
      </c>
      <c r="AE98">
        <f>'IDT-1'!D98</f>
        <v>0</v>
      </c>
      <c r="AF98" s="26"/>
      <c r="AG98">
        <f t="shared" si="5"/>
        <v>17.712744000000001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0.11721545017239725</v>
      </c>
      <c r="I99">
        <f t="shared" si="6"/>
        <v>0.13835557789574882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7.6079999999999953E-2</v>
      </c>
      <c r="AB99" s="117">
        <f t="shared" si="6"/>
        <v>0</v>
      </c>
      <c r="AC99">
        <f t="shared" si="6"/>
        <v>4.727919046999686E-3</v>
      </c>
      <c r="AD99">
        <f t="shared" si="6"/>
        <v>0.53253560902114616</v>
      </c>
      <c r="AE99">
        <f t="shared" ref="AE99:AR99" si="7">SUM(AE3:AE98)/4000</f>
        <v>0</v>
      </c>
      <c r="AG99">
        <f t="shared" si="7"/>
        <v>0.53253560902114616</v>
      </c>
      <c r="AI99">
        <f t="shared" si="7"/>
        <v>0</v>
      </c>
      <c r="AJ99">
        <f t="shared" si="7"/>
        <v>0</v>
      </c>
      <c r="AK99">
        <f t="shared" si="7"/>
        <v>0.11537250000000003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218</v>
      </c>
      <c r="C1" s="31">
        <v>44809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44710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44710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2" t="s">
        <v>143</v>
      </c>
      <c r="Q1" s="222" t="s">
        <v>144</v>
      </c>
      <c r="R1" s="79"/>
      <c r="S1" s="79"/>
      <c r="T1" s="82" t="s">
        <v>302</v>
      </c>
      <c r="U1" s="223" t="s">
        <v>303</v>
      </c>
      <c r="V1" s="107" t="s">
        <v>316</v>
      </c>
      <c r="W1" s="107" t="s">
        <v>302</v>
      </c>
      <c r="X1" s="215" t="s">
        <v>335</v>
      </c>
      <c r="Y1" s="225" t="s">
        <v>223</v>
      </c>
      <c r="Z1" s="225" t="s">
        <v>224</v>
      </c>
      <c r="AA1" s="224" t="s">
        <v>198</v>
      </c>
      <c r="AB1" s="224" t="s">
        <v>199</v>
      </c>
      <c r="AC1" s="27" t="s">
        <v>189</v>
      </c>
      <c r="AD1" s="215" t="s">
        <v>142</v>
      </c>
      <c r="AG1" s="215" t="s">
        <v>278</v>
      </c>
      <c r="AI1" s="225" t="s">
        <v>384</v>
      </c>
      <c r="AJ1" s="225" t="s">
        <v>385</v>
      </c>
      <c r="AK1" s="225" t="s">
        <v>386</v>
      </c>
      <c r="AL1" s="225" t="s">
        <v>387</v>
      </c>
      <c r="AM1" s="225" t="s">
        <v>388</v>
      </c>
      <c r="AN1" s="225" t="s">
        <v>389</v>
      </c>
      <c r="AO1" s="227" t="s">
        <v>413</v>
      </c>
      <c r="AP1" s="227" t="s">
        <v>414</v>
      </c>
      <c r="AQ1" s="227" t="s">
        <v>415</v>
      </c>
      <c r="AR1" s="227" t="s">
        <v>416</v>
      </c>
    </row>
    <row r="2" spans="1:44">
      <c r="A2" s="27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2"/>
      <c r="Q2" s="222"/>
      <c r="R2" s="79"/>
      <c r="S2" s="79"/>
      <c r="T2" s="82" t="s">
        <v>315</v>
      </c>
      <c r="U2" s="223"/>
      <c r="V2" s="107" t="s">
        <v>304</v>
      </c>
      <c r="W2" s="107" t="s">
        <v>304</v>
      </c>
      <c r="X2" s="215"/>
      <c r="Y2" s="225"/>
      <c r="Z2" s="225"/>
      <c r="AA2" s="224"/>
      <c r="AB2" s="224"/>
      <c r="AC2" s="27">
        <f>Allocation!J1/100</f>
        <v>8.8000000000000005E-3</v>
      </c>
      <c r="AD2" s="215"/>
      <c r="AE2" t="s">
        <v>276</v>
      </c>
      <c r="AG2" s="215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9.5429089999999999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2.5099999999999998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0.1060655992</v>
      </c>
      <c r="AD3">
        <f>SUM(B3:AB3,AI3:AR3)-AC3</f>
        <v>11.946843400799999</v>
      </c>
      <c r="AE3">
        <v>0</v>
      </c>
      <c r="AF3" s="26"/>
      <c r="AG3">
        <f>SUM(AD3:AF3)</f>
        <v>11.946843400799999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9.5429089999999999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4.34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0.12216959920000001</v>
      </c>
      <c r="AD4">
        <f t="shared" ref="AD4:AD67" si="1">SUM(B4:AB4,AI4:AR4)-AC4</f>
        <v>13.7607394008</v>
      </c>
      <c r="AE4">
        <v>0</v>
      </c>
      <c r="AF4" s="26"/>
      <c r="AG4">
        <f t="shared" ref="AG4:AG67" si="2">SUM(AD4:AF4)</f>
        <v>13.7607394008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9.5429089999999999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1.06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9.3305599200000006E-2</v>
      </c>
      <c r="AD5">
        <f t="shared" si="1"/>
        <v>10.5096034008</v>
      </c>
      <c r="AE5">
        <v>0</v>
      </c>
      <c r="AF5" s="26"/>
      <c r="AG5">
        <f t="shared" si="2"/>
        <v>10.5096034008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9.5429089999999999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1.54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9.7529599200000011E-2</v>
      </c>
      <c r="AD6">
        <f t="shared" si="1"/>
        <v>10.985379400800001</v>
      </c>
      <c r="AE6">
        <v>0</v>
      </c>
      <c r="AF6" s="26"/>
      <c r="AG6">
        <f t="shared" si="2"/>
        <v>10.985379400800001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9.5429089999999999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1.45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9.6737599199999996E-2</v>
      </c>
      <c r="AD7">
        <f t="shared" si="1"/>
        <v>10.896171400799998</v>
      </c>
      <c r="AE7">
        <v>0</v>
      </c>
      <c r="AF7" s="26"/>
      <c r="AG7">
        <f t="shared" si="2"/>
        <v>10.896171400799998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9.5429089999999999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8.3977599200000003E-2</v>
      </c>
      <c r="AD8">
        <f t="shared" si="1"/>
        <v>9.4589314007999992</v>
      </c>
      <c r="AE8">
        <v>0</v>
      </c>
      <c r="AF8" s="26"/>
      <c r="AG8">
        <f t="shared" si="2"/>
        <v>9.4589314007999992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9.5429089999999999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2.12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0.10263359919999999</v>
      </c>
      <c r="AD9">
        <f t="shared" si="1"/>
        <v>11.560275400799998</v>
      </c>
      <c r="AE9">
        <v>0</v>
      </c>
      <c r="AF9" s="26"/>
      <c r="AG9">
        <f t="shared" si="2"/>
        <v>11.560275400799998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9.5429089999999999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8.3977599200000003E-2</v>
      </c>
      <c r="AD10">
        <f t="shared" si="1"/>
        <v>9.4589314007999992</v>
      </c>
      <c r="AE10">
        <v>0</v>
      </c>
      <c r="AF10" s="26"/>
      <c r="AG10">
        <f t="shared" si="2"/>
        <v>9.4589314007999992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9.5429089999999999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1.25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9.4977599199999999E-2</v>
      </c>
      <c r="AD11">
        <f t="shared" si="1"/>
        <v>10.6979314008</v>
      </c>
      <c r="AE11">
        <v>0</v>
      </c>
      <c r="AF11" s="26"/>
      <c r="AG11">
        <f t="shared" si="2"/>
        <v>10.6979314008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9.5429089999999999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8.3977599200000003E-2</v>
      </c>
      <c r="AD12">
        <f t="shared" si="1"/>
        <v>9.4589314007999992</v>
      </c>
      <c r="AE12">
        <v>0</v>
      </c>
      <c r="AF12" s="26"/>
      <c r="AG12">
        <f t="shared" si="2"/>
        <v>9.4589314007999992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9.5429089999999999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8.3977599200000003E-2</v>
      </c>
      <c r="AD13">
        <f t="shared" si="1"/>
        <v>9.4589314007999992</v>
      </c>
      <c r="AE13">
        <v>0</v>
      </c>
      <c r="AF13" s="26"/>
      <c r="AG13">
        <f t="shared" si="2"/>
        <v>9.4589314007999992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9.5429089999999999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0.97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9.2513599200000005E-2</v>
      </c>
      <c r="AD14">
        <f t="shared" si="1"/>
        <v>10.4203954008</v>
      </c>
      <c r="AE14">
        <v>0</v>
      </c>
      <c r="AF14" s="26"/>
      <c r="AG14">
        <f t="shared" si="2"/>
        <v>10.4203954008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9.5429089999999999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8.3977599200000003E-2</v>
      </c>
      <c r="AD15">
        <f t="shared" si="1"/>
        <v>9.4589314007999992</v>
      </c>
      <c r="AE15">
        <v>0</v>
      </c>
      <c r="AF15" s="26"/>
      <c r="AG15">
        <f t="shared" si="2"/>
        <v>9.4589314007999992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9.5429089999999999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0.57999999999999996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8.90815992E-2</v>
      </c>
      <c r="AD16">
        <f t="shared" si="1"/>
        <v>10.0338274008</v>
      </c>
      <c r="AE16">
        <v>0</v>
      </c>
      <c r="AF16" s="26"/>
      <c r="AG16">
        <f t="shared" si="2"/>
        <v>10.0338274008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9.5429089999999999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0.28999999999999998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8.6529599200000001E-2</v>
      </c>
      <c r="AD17">
        <f t="shared" si="1"/>
        <v>9.7463794007999986</v>
      </c>
      <c r="AE17">
        <v>0</v>
      </c>
      <c r="AF17" s="26"/>
      <c r="AG17">
        <f t="shared" si="2"/>
        <v>9.7463794007999986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9.5429089999999999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5.69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0.13404959920000001</v>
      </c>
      <c r="AD18">
        <f t="shared" si="1"/>
        <v>15.098859400799999</v>
      </c>
      <c r="AE18">
        <v>0</v>
      </c>
      <c r="AF18" s="26"/>
      <c r="AG18">
        <f t="shared" si="2"/>
        <v>15.098859400799999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9.5429089999999999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0.77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9.0753599200000007E-2</v>
      </c>
      <c r="AD19">
        <f t="shared" si="1"/>
        <v>10.2221554008</v>
      </c>
      <c r="AE19">
        <v>0</v>
      </c>
      <c r="AF19" s="26"/>
      <c r="AG19">
        <f t="shared" si="2"/>
        <v>10.2221554008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9.5429089999999999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4.05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0.11961759919999999</v>
      </c>
      <c r="AD20">
        <f t="shared" si="1"/>
        <v>13.473291400799999</v>
      </c>
      <c r="AE20">
        <v>0</v>
      </c>
      <c r="AF20" s="26"/>
      <c r="AG20">
        <f t="shared" si="2"/>
        <v>13.473291400799999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9.5429089999999999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3.47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0.11451359920000001</v>
      </c>
      <c r="AD21">
        <f t="shared" si="1"/>
        <v>12.8983954008</v>
      </c>
      <c r="AE21">
        <v>0</v>
      </c>
      <c r="AF21" s="26"/>
      <c r="AG21">
        <f t="shared" si="2"/>
        <v>12.8983954008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9.5429089999999999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0.48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8.8201599200000008E-2</v>
      </c>
      <c r="AD22">
        <f t="shared" si="1"/>
        <v>9.9347074008000007</v>
      </c>
      <c r="AE22">
        <v>0</v>
      </c>
      <c r="AF22" s="26"/>
      <c r="AG22">
        <f t="shared" si="2"/>
        <v>9.9347074008000007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9.5429089999999999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6.85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0.1442575992</v>
      </c>
      <c r="AD23">
        <f t="shared" si="1"/>
        <v>16.2486514008</v>
      </c>
      <c r="AE23">
        <v>0</v>
      </c>
      <c r="AF23" s="26"/>
      <c r="AG23">
        <f t="shared" si="2"/>
        <v>16.2486514008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9.5429089999999999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8.11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0.15534559920000002</v>
      </c>
      <c r="AD24">
        <f t="shared" si="1"/>
        <v>17.497563400800001</v>
      </c>
      <c r="AE24">
        <v>0</v>
      </c>
      <c r="AF24" s="26"/>
      <c r="AG24">
        <f t="shared" si="2"/>
        <v>17.497563400800001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9.5429089999999999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8.8800000000000008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0.16212159920000002</v>
      </c>
      <c r="AD25">
        <f t="shared" si="1"/>
        <v>18.260787400800002</v>
      </c>
      <c r="AE25">
        <v>0</v>
      </c>
      <c r="AF25" s="26"/>
      <c r="AG25">
        <f t="shared" si="2"/>
        <v>18.260787400800002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9.5429089999999999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4.4400000000000004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0.1230495992</v>
      </c>
      <c r="AD26">
        <f t="shared" si="1"/>
        <v>13.8598594008</v>
      </c>
      <c r="AE26">
        <v>0</v>
      </c>
      <c r="AF26" s="26"/>
      <c r="AG26">
        <f t="shared" si="2"/>
        <v>13.8598594008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9.5429089999999999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3.18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0.1119615992</v>
      </c>
      <c r="AD27">
        <f t="shared" si="1"/>
        <v>12.610947400799999</v>
      </c>
      <c r="AE27">
        <v>0</v>
      </c>
      <c r="AF27" s="26"/>
      <c r="AG27">
        <f t="shared" si="2"/>
        <v>12.610947400799999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9.5429089999999999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6.85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0.1442575992</v>
      </c>
      <c r="AD28">
        <f t="shared" si="1"/>
        <v>16.2486514008</v>
      </c>
      <c r="AE28">
        <v>0</v>
      </c>
      <c r="AF28" s="26"/>
      <c r="AG28">
        <f t="shared" si="2"/>
        <v>16.2486514008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9.5429089999999999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0.87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9.1633599199999999E-2</v>
      </c>
      <c r="AD29">
        <f t="shared" si="1"/>
        <v>10.321275400799999</v>
      </c>
      <c r="AE29">
        <v>0</v>
      </c>
      <c r="AF29" s="26"/>
      <c r="AG29">
        <f t="shared" si="2"/>
        <v>10.321275400799999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9.5429089999999999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4.1500000000000004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0.12049759920000001</v>
      </c>
      <c r="AD30">
        <f t="shared" si="1"/>
        <v>13.5724114008</v>
      </c>
      <c r="AE30">
        <v>0</v>
      </c>
      <c r="AF30" s="26"/>
      <c r="AG30">
        <f t="shared" si="2"/>
        <v>13.5724114008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9.5429089999999999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4.63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0.12472159920000002</v>
      </c>
      <c r="AD31">
        <f t="shared" si="1"/>
        <v>14.0481874008</v>
      </c>
      <c r="AE31">
        <v>0</v>
      </c>
      <c r="AF31" s="26"/>
      <c r="AG31">
        <f t="shared" si="2"/>
        <v>14.0481874008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9.5429089999999999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9.75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0.16977759920000002</v>
      </c>
      <c r="AD32">
        <f t="shared" si="1"/>
        <v>19.123131400800002</v>
      </c>
      <c r="AE32">
        <v>0</v>
      </c>
      <c r="AF32" s="26"/>
      <c r="AG32">
        <f t="shared" si="2"/>
        <v>19.123131400800002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9.5429089999999999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2.61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0.1069455992</v>
      </c>
      <c r="AD33">
        <f t="shared" si="1"/>
        <v>12.0459634008</v>
      </c>
      <c r="AE33">
        <v>0</v>
      </c>
      <c r="AF33" s="26"/>
      <c r="AG33">
        <f t="shared" si="2"/>
        <v>12.0459634008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9.5429089999999999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3.47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0.11451359920000001</v>
      </c>
      <c r="AD34">
        <f t="shared" si="1"/>
        <v>12.8983954008</v>
      </c>
      <c r="AE34">
        <v>0</v>
      </c>
      <c r="AF34" s="26"/>
      <c r="AG34">
        <f t="shared" si="2"/>
        <v>12.8983954008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9.5429089999999999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5.12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0.12903359919999999</v>
      </c>
      <c r="AD35">
        <f t="shared" si="1"/>
        <v>14.5338754008</v>
      </c>
      <c r="AE35">
        <v>0</v>
      </c>
      <c r="AF35" s="26"/>
      <c r="AG35">
        <f t="shared" si="2"/>
        <v>14.5338754008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9.5429089999999999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8.3977599200000003E-2</v>
      </c>
      <c r="AD36">
        <f t="shared" si="1"/>
        <v>9.4589314007999992</v>
      </c>
      <c r="AE36">
        <v>0</v>
      </c>
      <c r="AF36" s="26"/>
      <c r="AG36">
        <f t="shared" si="2"/>
        <v>9.4589314007999992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9.5429089999999999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5.12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0.12903359919999999</v>
      </c>
      <c r="AD37">
        <f t="shared" si="1"/>
        <v>14.5338754008</v>
      </c>
      <c r="AE37">
        <v>0</v>
      </c>
      <c r="AF37" s="26"/>
      <c r="AG37">
        <f t="shared" si="2"/>
        <v>14.5338754008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9.5429089999999999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5.0199999999999996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0.1281535992</v>
      </c>
      <c r="AD38">
        <f t="shared" si="1"/>
        <v>14.4347554008</v>
      </c>
      <c r="AE38">
        <v>0</v>
      </c>
      <c r="AF38" s="26"/>
      <c r="AG38">
        <f t="shared" si="2"/>
        <v>14.4347554008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9.5429089999999999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11.39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0.18420959920000002</v>
      </c>
      <c r="AD39">
        <f t="shared" si="1"/>
        <v>20.748699400800003</v>
      </c>
      <c r="AE39">
        <v>0</v>
      </c>
      <c r="AF39" s="26"/>
      <c r="AG39">
        <f t="shared" si="2"/>
        <v>20.748699400800003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9.5429089999999999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3.57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0.1153935992</v>
      </c>
      <c r="AD40">
        <f t="shared" si="1"/>
        <v>12.997515400799999</v>
      </c>
      <c r="AE40">
        <v>0</v>
      </c>
      <c r="AF40" s="26"/>
      <c r="AG40">
        <f t="shared" si="2"/>
        <v>12.997515400799999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9.5429089999999999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4.54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0.12392959920000002</v>
      </c>
      <c r="AD41">
        <f t="shared" si="1"/>
        <v>13.958979400800001</v>
      </c>
      <c r="AE41">
        <v>0</v>
      </c>
      <c r="AF41" s="26"/>
      <c r="AG41">
        <f t="shared" si="2"/>
        <v>13.958979400800001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9.5429089999999999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5.89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0.13580959919999999</v>
      </c>
      <c r="AD42">
        <f t="shared" si="1"/>
        <v>15.297099400799999</v>
      </c>
      <c r="AE42">
        <v>0</v>
      </c>
      <c r="AF42" s="26"/>
      <c r="AG42">
        <f t="shared" si="2"/>
        <v>15.297099400799999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9.5429089999999999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0.87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9.1633599199999999E-2</v>
      </c>
      <c r="AD43">
        <f t="shared" si="1"/>
        <v>10.321275400799999</v>
      </c>
      <c r="AE43">
        <v>0</v>
      </c>
      <c r="AF43" s="26"/>
      <c r="AG43">
        <f t="shared" si="2"/>
        <v>10.321275400799999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9.5429089999999999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4.83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0.12648159920000002</v>
      </c>
      <c r="AD44">
        <f t="shared" si="1"/>
        <v>14.2464274008</v>
      </c>
      <c r="AE44">
        <v>0</v>
      </c>
      <c r="AF44" s="26"/>
      <c r="AG44">
        <f t="shared" si="2"/>
        <v>14.2464274008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9.5429089999999999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3.57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0.1153935992</v>
      </c>
      <c r="AD45">
        <f t="shared" si="1"/>
        <v>12.997515400799999</v>
      </c>
      <c r="AE45">
        <v>0</v>
      </c>
      <c r="AF45" s="26"/>
      <c r="AG45">
        <f t="shared" si="2"/>
        <v>12.997515400799999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9.5429089999999999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6.27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0.13915359920000001</v>
      </c>
      <c r="AD46">
        <f t="shared" si="1"/>
        <v>15.673755400799999</v>
      </c>
      <c r="AE46">
        <v>0</v>
      </c>
      <c r="AF46" s="26"/>
      <c r="AG46">
        <f t="shared" si="2"/>
        <v>15.673755400799999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9.5429089999999999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3.38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0.11372159920000001</v>
      </c>
      <c r="AD47">
        <f t="shared" si="1"/>
        <v>12.809187400800001</v>
      </c>
      <c r="AE47">
        <v>0</v>
      </c>
      <c r="AF47" s="26"/>
      <c r="AG47">
        <f t="shared" si="2"/>
        <v>12.809187400800001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9.5429089999999999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1.93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0.1009615992</v>
      </c>
      <c r="AD48">
        <f t="shared" si="1"/>
        <v>11.3719474008</v>
      </c>
      <c r="AE48">
        <v>0</v>
      </c>
      <c r="AF48" s="26"/>
      <c r="AG48">
        <f t="shared" si="2"/>
        <v>11.3719474008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9.5429089999999999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3.18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0.13994559919999999</v>
      </c>
      <c r="AD49">
        <f t="shared" si="1"/>
        <v>15.762963400799999</v>
      </c>
      <c r="AE49">
        <v>0</v>
      </c>
      <c r="AF49" s="26"/>
      <c r="AG49">
        <f t="shared" si="2"/>
        <v>15.762963400799999</v>
      </c>
      <c r="AI49" s="75">
        <f>PXIL!M49</f>
        <v>0</v>
      </c>
      <c r="AJ49" s="75">
        <f>PXIL!S49</f>
        <v>0</v>
      </c>
      <c r="AK49" s="75">
        <f>RTM_IEX!M49</f>
        <v>3.18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9.5429089999999999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0.1102895992</v>
      </c>
      <c r="AD50">
        <f t="shared" si="1"/>
        <v>12.4226194008</v>
      </c>
      <c r="AE50">
        <v>0</v>
      </c>
      <c r="AF50" s="26"/>
      <c r="AG50">
        <f t="shared" si="2"/>
        <v>12.4226194008</v>
      </c>
      <c r="AI50" s="75">
        <f>PXIL!M50</f>
        <v>0</v>
      </c>
      <c r="AJ50" s="75">
        <f>PXIL!S50</f>
        <v>0</v>
      </c>
      <c r="AK50" s="75">
        <f>RTM_IEX!M50</f>
        <v>2.99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9.5429089999999999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0.15948159920000002</v>
      </c>
      <c r="AD51">
        <f t="shared" si="1"/>
        <v>17.963427400800001</v>
      </c>
      <c r="AE51">
        <v>0</v>
      </c>
      <c r="AF51" s="26"/>
      <c r="AG51">
        <f t="shared" si="2"/>
        <v>17.963427400800001</v>
      </c>
      <c r="AI51" s="75">
        <f>PXIL!M51</f>
        <v>0</v>
      </c>
      <c r="AJ51" s="75">
        <f>PXIL!S51</f>
        <v>0</v>
      </c>
      <c r="AK51" s="75">
        <f>RTM_IEX!M51</f>
        <v>3.18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9.5429089999999999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4.7300000000000004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0.15279359919999999</v>
      </c>
      <c r="AD52">
        <f t="shared" si="1"/>
        <v>17.210115400800003</v>
      </c>
      <c r="AE52">
        <v>0</v>
      </c>
      <c r="AF52" s="26"/>
      <c r="AG52">
        <f t="shared" si="2"/>
        <v>17.210115400800003</v>
      </c>
      <c r="AI52" s="75">
        <f>PXIL!M52</f>
        <v>0</v>
      </c>
      <c r="AJ52" s="75">
        <f>PXIL!S52</f>
        <v>0</v>
      </c>
      <c r="AK52" s="75">
        <f>RTM_IEX!M52</f>
        <v>3.09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9.5429089999999999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10.23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0.20119359919999999</v>
      </c>
      <c r="AD53">
        <f t="shared" si="1"/>
        <v>22.661715400799999</v>
      </c>
      <c r="AE53">
        <v>0</v>
      </c>
      <c r="AF53" s="26"/>
      <c r="AG53">
        <f t="shared" si="2"/>
        <v>22.661715400799999</v>
      </c>
      <c r="AI53" s="75">
        <f>PXIL!M53</f>
        <v>0</v>
      </c>
      <c r="AJ53" s="75">
        <f>PXIL!S53</f>
        <v>0</v>
      </c>
      <c r="AK53" s="75">
        <f>RTM_IEX!M53</f>
        <v>3.09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9.5429089999999999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4.54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0.15191359920000003</v>
      </c>
      <c r="AD54">
        <f t="shared" si="1"/>
        <v>17.1109954008</v>
      </c>
      <c r="AE54">
        <v>0</v>
      </c>
      <c r="AF54" s="26"/>
      <c r="AG54">
        <f t="shared" si="2"/>
        <v>17.1109954008</v>
      </c>
      <c r="AI54" s="75">
        <f>PXIL!M54</f>
        <v>0</v>
      </c>
      <c r="AJ54" s="75">
        <f>PXIL!S54</f>
        <v>0</v>
      </c>
      <c r="AK54" s="75">
        <f>RTM_IEX!M54</f>
        <v>3.18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9.5429089999999999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4.05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0.1468095992</v>
      </c>
      <c r="AD55">
        <f t="shared" si="1"/>
        <v>16.536099400799998</v>
      </c>
      <c r="AE55">
        <v>0</v>
      </c>
      <c r="AF55" s="26"/>
      <c r="AG55">
        <f t="shared" si="2"/>
        <v>16.536099400799998</v>
      </c>
      <c r="AI55" s="75">
        <f>PXIL!M55</f>
        <v>0</v>
      </c>
      <c r="AJ55" s="75">
        <f>PXIL!S55</f>
        <v>0</v>
      </c>
      <c r="AK55" s="75">
        <f>RTM_IEX!M55</f>
        <v>3.09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9.5429089999999999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5.12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0.1570175992</v>
      </c>
      <c r="AD56">
        <f t="shared" si="1"/>
        <v>17.685891400799999</v>
      </c>
      <c r="AE56">
        <v>0</v>
      </c>
      <c r="AF56" s="26"/>
      <c r="AG56">
        <f t="shared" si="2"/>
        <v>17.685891400799999</v>
      </c>
      <c r="AI56" s="75">
        <f>PXIL!M56</f>
        <v>0</v>
      </c>
      <c r="AJ56" s="75">
        <f>PXIL!S56</f>
        <v>0</v>
      </c>
      <c r="AK56" s="75">
        <f>RTM_IEX!M56</f>
        <v>3.18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11.133393999999999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1.64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0.14038986720000002</v>
      </c>
      <c r="AD57">
        <f t="shared" si="1"/>
        <v>15.8130041328</v>
      </c>
      <c r="AE57">
        <v>0</v>
      </c>
      <c r="AF57" s="26"/>
      <c r="AG57">
        <f t="shared" si="2"/>
        <v>15.8130041328</v>
      </c>
      <c r="AI57" s="75">
        <f>PXIL!M57</f>
        <v>0</v>
      </c>
      <c r="AJ57" s="75">
        <f>PXIL!S57</f>
        <v>0</v>
      </c>
      <c r="AK57" s="75">
        <f>RTM_IEX!M57</f>
        <v>3.18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11.928635999999999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3.86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0.1669239968</v>
      </c>
      <c r="AD58">
        <f t="shared" si="1"/>
        <v>18.801712003199999</v>
      </c>
      <c r="AE58">
        <v>0</v>
      </c>
      <c r="AF58" s="26"/>
      <c r="AG58">
        <f t="shared" si="2"/>
        <v>18.801712003199999</v>
      </c>
      <c r="AI58" s="75">
        <f>PXIL!M58</f>
        <v>0</v>
      </c>
      <c r="AJ58" s="75">
        <f>PXIL!S58</f>
        <v>0</v>
      </c>
      <c r="AK58" s="75">
        <f>RTM_IEX!M58</f>
        <v>3.18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11.928635999999999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4.7300000000000004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0.15337199680000002</v>
      </c>
      <c r="AD59">
        <f t="shared" si="1"/>
        <v>17.2752640032</v>
      </c>
      <c r="AE59">
        <v>0</v>
      </c>
      <c r="AF59" s="26"/>
      <c r="AG59">
        <f t="shared" si="2"/>
        <v>17.2752640032</v>
      </c>
      <c r="AI59" s="75">
        <f>PXIL!M59</f>
        <v>0</v>
      </c>
      <c r="AJ59" s="75">
        <f>PXIL!S59</f>
        <v>0</v>
      </c>
      <c r="AK59" s="75">
        <f>RTM_IEX!M59</f>
        <v>0.77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11.928635999999999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11.39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0.21197999679999999</v>
      </c>
      <c r="AD60">
        <f t="shared" si="1"/>
        <v>23.876656003199997</v>
      </c>
      <c r="AE60">
        <v>0</v>
      </c>
      <c r="AF60" s="26"/>
      <c r="AG60">
        <f t="shared" si="2"/>
        <v>23.876656003199997</v>
      </c>
      <c r="AI60" s="75">
        <f>PXIL!M60</f>
        <v>0</v>
      </c>
      <c r="AJ60" s="75">
        <f>PXIL!S60</f>
        <v>0</v>
      </c>
      <c r="AK60" s="75">
        <f>RTM_IEX!M60</f>
        <v>0.77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11.928635999999999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5.21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0.15680399679999998</v>
      </c>
      <c r="AD61">
        <f t="shared" si="1"/>
        <v>17.661832003199997</v>
      </c>
      <c r="AE61">
        <v>0</v>
      </c>
      <c r="AF61" s="26"/>
      <c r="AG61">
        <f t="shared" si="2"/>
        <v>17.661832003199997</v>
      </c>
      <c r="AI61" s="75">
        <f>PXIL!M61</f>
        <v>0</v>
      </c>
      <c r="AJ61" s="75">
        <f>PXIL!S61</f>
        <v>0</v>
      </c>
      <c r="AK61" s="75">
        <f>RTM_IEX!M61</f>
        <v>0.68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11.928635999999999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6.95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0.17290799680000002</v>
      </c>
      <c r="AD62">
        <f t="shared" si="1"/>
        <v>19.4757280032</v>
      </c>
      <c r="AE62">
        <v>0</v>
      </c>
      <c r="AF62" s="26"/>
      <c r="AG62">
        <f t="shared" si="2"/>
        <v>19.4757280032</v>
      </c>
      <c r="AI62" s="75">
        <f>PXIL!M62</f>
        <v>0</v>
      </c>
      <c r="AJ62" s="75">
        <f>PXIL!S62</f>
        <v>0</v>
      </c>
      <c r="AK62" s="75">
        <f>RTM_IEX!M62</f>
        <v>0.77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11.928635999999999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6.66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0.17035599680000002</v>
      </c>
      <c r="AD63">
        <f t="shared" si="1"/>
        <v>19.188280003199999</v>
      </c>
      <c r="AE63">
        <v>0</v>
      </c>
      <c r="AF63" s="26"/>
      <c r="AG63">
        <f t="shared" si="2"/>
        <v>19.188280003199999</v>
      </c>
      <c r="AI63" s="75">
        <f>PXIL!M63</f>
        <v>0</v>
      </c>
      <c r="AJ63" s="75">
        <f>PXIL!S63</f>
        <v>0</v>
      </c>
      <c r="AK63" s="75">
        <f>RTM_IEX!M63</f>
        <v>0.77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11.928635999999999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1.74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0.1262679968</v>
      </c>
      <c r="AD64">
        <f t="shared" si="1"/>
        <v>14.2223680032</v>
      </c>
      <c r="AE64">
        <v>0</v>
      </c>
      <c r="AF64" s="26"/>
      <c r="AG64">
        <f t="shared" si="2"/>
        <v>14.2223680032</v>
      </c>
      <c r="AI64" s="75">
        <f>PXIL!M64</f>
        <v>0</v>
      </c>
      <c r="AJ64" s="75">
        <f>PXIL!S64</f>
        <v>0</v>
      </c>
      <c r="AK64" s="75">
        <f>RTM_IEX!M64</f>
        <v>0.68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11.928635999999999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9.07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0.1915639968</v>
      </c>
      <c r="AD65">
        <f t="shared" si="1"/>
        <v>21.577072003199998</v>
      </c>
      <c r="AE65">
        <v>0</v>
      </c>
      <c r="AF65" s="26"/>
      <c r="AG65">
        <f t="shared" si="2"/>
        <v>21.577072003199998</v>
      </c>
      <c r="AI65" s="75">
        <f>PXIL!M65</f>
        <v>0</v>
      </c>
      <c r="AJ65" s="75">
        <f>PXIL!S65</f>
        <v>0</v>
      </c>
      <c r="AK65" s="75">
        <f>RTM_IEX!M65</f>
        <v>0.77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11.928635999999999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8.01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0.18223599679999999</v>
      </c>
      <c r="AD66">
        <f t="shared" si="1"/>
        <v>20.526400003199999</v>
      </c>
      <c r="AE66">
        <v>0</v>
      </c>
      <c r="AF66" s="26"/>
      <c r="AG66">
        <f t="shared" si="2"/>
        <v>20.526400003199999</v>
      </c>
      <c r="AI66" s="75">
        <f>PXIL!M66</f>
        <v>0</v>
      </c>
      <c r="AJ66" s="75">
        <f>PXIL!S66</f>
        <v>0</v>
      </c>
      <c r="AK66" s="75">
        <f>RTM_IEX!M66</f>
        <v>0.77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11.928635999999999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11.39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0.21197999679999999</v>
      </c>
      <c r="AD67">
        <f t="shared" si="1"/>
        <v>23.876656003199997</v>
      </c>
      <c r="AE67">
        <v>0</v>
      </c>
      <c r="AF67" s="26"/>
      <c r="AG67">
        <f t="shared" si="2"/>
        <v>23.876656003199997</v>
      </c>
      <c r="AI67" s="75">
        <f>PXIL!M67</f>
        <v>0</v>
      </c>
      <c r="AJ67" s="75">
        <f>PXIL!S67</f>
        <v>0</v>
      </c>
      <c r="AK67" s="75">
        <f>RTM_IEX!M67</f>
        <v>0.77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11.928635999999999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8.69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0.18821999680000001</v>
      </c>
      <c r="AD68">
        <f t="shared" ref="AD68:AD98" si="4">SUM(B68:AB68,AI68:AR68)-AC68</f>
        <v>21.200416003199997</v>
      </c>
      <c r="AE68">
        <v>0</v>
      </c>
      <c r="AF68" s="26"/>
      <c r="AG68">
        <f t="shared" ref="AG68:AG98" si="5">SUM(AD68:AF68)</f>
        <v>21.200416003199997</v>
      </c>
      <c r="AI68" s="75">
        <f>PXIL!M68</f>
        <v>0</v>
      </c>
      <c r="AJ68" s="75">
        <f>PXIL!S68</f>
        <v>0</v>
      </c>
      <c r="AK68" s="75">
        <f>RTM_IEX!M68</f>
        <v>0.77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11.928635999999999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8.01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0.18144399679999998</v>
      </c>
      <c r="AD69">
        <f t="shared" si="4"/>
        <v>20.4371920032</v>
      </c>
      <c r="AE69">
        <v>0</v>
      </c>
      <c r="AF69" s="26"/>
      <c r="AG69">
        <f t="shared" si="5"/>
        <v>20.4371920032</v>
      </c>
      <c r="AI69" s="75">
        <f>PXIL!M69</f>
        <v>0</v>
      </c>
      <c r="AJ69" s="75">
        <f>PXIL!S69</f>
        <v>0</v>
      </c>
      <c r="AK69" s="75">
        <f>RTM_IEX!M69</f>
        <v>0.68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11.928635999999999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0.14914799679999999</v>
      </c>
      <c r="AD70">
        <f t="shared" si="4"/>
        <v>16.799488003199997</v>
      </c>
      <c r="AE70">
        <v>0</v>
      </c>
      <c r="AF70" s="26"/>
      <c r="AG70">
        <f t="shared" si="5"/>
        <v>16.799488003199997</v>
      </c>
      <c r="AI70" s="75">
        <f>PXIL!M70</f>
        <v>0</v>
      </c>
      <c r="AJ70" s="75">
        <f>PXIL!S70</f>
        <v>0</v>
      </c>
      <c r="AK70" s="75">
        <f>RTM_IEX!M70</f>
        <v>0.77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12.723877999999999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0.57999999999999996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0.12385012640000001</v>
      </c>
      <c r="AD71">
        <f t="shared" si="4"/>
        <v>13.950027873599998</v>
      </c>
      <c r="AE71">
        <v>0</v>
      </c>
      <c r="AF71" s="26"/>
      <c r="AG71">
        <f t="shared" si="5"/>
        <v>13.950027873599998</v>
      </c>
      <c r="AI71" s="75">
        <f>PXIL!M71</f>
        <v>0</v>
      </c>
      <c r="AJ71" s="75">
        <f>PXIL!S71</f>
        <v>0</v>
      </c>
      <c r="AK71" s="75">
        <f>RTM_IEX!M71</f>
        <v>0.77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12.723877999999999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10.62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0.2122021264</v>
      </c>
      <c r="AD72">
        <f t="shared" si="4"/>
        <v>23.901675873599995</v>
      </c>
      <c r="AE72">
        <v>0</v>
      </c>
      <c r="AF72" s="26"/>
      <c r="AG72">
        <f t="shared" si="5"/>
        <v>23.901675873599995</v>
      </c>
      <c r="AI72" s="75">
        <f>PXIL!M72</f>
        <v>0</v>
      </c>
      <c r="AJ72" s="75">
        <f>PXIL!S72</f>
        <v>0</v>
      </c>
      <c r="AK72" s="75">
        <f>RTM_IEX!M72</f>
        <v>0.77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12.723877999999999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6.85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0.17225012640000001</v>
      </c>
      <c r="AD73">
        <f t="shared" si="4"/>
        <v>19.401627873599999</v>
      </c>
      <c r="AE73">
        <v>0</v>
      </c>
      <c r="AF73" s="26"/>
      <c r="AG73">
        <f t="shared" si="5"/>
        <v>19.401627873599999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12.723877999999999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11.39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0.21220212640000002</v>
      </c>
      <c r="AD74">
        <f t="shared" si="4"/>
        <v>23.901675873599999</v>
      </c>
      <c r="AE74">
        <v>0</v>
      </c>
      <c r="AF74" s="26"/>
      <c r="AG74">
        <f t="shared" si="5"/>
        <v>23.901675873599999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12.723877999999999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11.39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0.21220212640000002</v>
      </c>
      <c r="AD75">
        <f t="shared" si="4"/>
        <v>23.901675873599999</v>
      </c>
      <c r="AE75">
        <v>0</v>
      </c>
      <c r="AF75" s="26"/>
      <c r="AG75">
        <f t="shared" si="5"/>
        <v>23.901675873599999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12.723877999999999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6.27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0.16714612640000001</v>
      </c>
      <c r="AD76">
        <f t="shared" si="4"/>
        <v>18.8267318736</v>
      </c>
      <c r="AE76">
        <v>0</v>
      </c>
      <c r="AF76" s="26"/>
      <c r="AG76">
        <f t="shared" si="5"/>
        <v>18.8267318736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12.723877999999999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0.15949012639999999</v>
      </c>
      <c r="AD77">
        <f t="shared" si="4"/>
        <v>17.964387873599996</v>
      </c>
      <c r="AE77">
        <v>0</v>
      </c>
      <c r="AF77" s="26"/>
      <c r="AG77">
        <f t="shared" si="5"/>
        <v>17.964387873599996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12.723877999999999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0.11197012639999999</v>
      </c>
      <c r="AD78">
        <f t="shared" si="4"/>
        <v>12.6119078736</v>
      </c>
      <c r="AE78">
        <v>0</v>
      </c>
      <c r="AF78" s="26"/>
      <c r="AG78">
        <f t="shared" si="5"/>
        <v>12.6119078736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13.519121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4.25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0.15636826479999999</v>
      </c>
      <c r="AD79">
        <f t="shared" si="4"/>
        <v>17.612752735199997</v>
      </c>
      <c r="AE79">
        <v>0</v>
      </c>
      <c r="AF79" s="26"/>
      <c r="AG79">
        <f t="shared" si="5"/>
        <v>17.612752735199997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13.519121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6.18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0.17335226479999999</v>
      </c>
      <c r="AD80">
        <f t="shared" si="4"/>
        <v>19.5257687352</v>
      </c>
      <c r="AE80">
        <v>0</v>
      </c>
      <c r="AF80" s="26"/>
      <c r="AG80">
        <f t="shared" si="5"/>
        <v>19.5257687352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13.519121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11.39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0.21920026480000002</v>
      </c>
      <c r="AD81">
        <f t="shared" si="4"/>
        <v>24.689920735199998</v>
      </c>
      <c r="AE81">
        <v>0</v>
      </c>
      <c r="AF81" s="26"/>
      <c r="AG81">
        <f t="shared" si="5"/>
        <v>24.689920735199998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13.519121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7.72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0.18690426480000003</v>
      </c>
      <c r="AD82">
        <f t="shared" si="4"/>
        <v>21.052216735200002</v>
      </c>
      <c r="AE82">
        <v>0</v>
      </c>
      <c r="AF82" s="26"/>
      <c r="AG82">
        <f t="shared" si="5"/>
        <v>21.052216735200002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13.519121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11.39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0.21920026480000002</v>
      </c>
      <c r="AD83">
        <f t="shared" si="4"/>
        <v>24.689920735199998</v>
      </c>
      <c r="AE83">
        <v>0</v>
      </c>
      <c r="AF83" s="26"/>
      <c r="AG83">
        <f t="shared" si="5"/>
        <v>24.689920735199998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13.519121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11.29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0.2183202648</v>
      </c>
      <c r="AD84">
        <f t="shared" si="4"/>
        <v>24.590800735199998</v>
      </c>
      <c r="AE84">
        <v>0</v>
      </c>
      <c r="AF84" s="26"/>
      <c r="AG84">
        <f t="shared" si="5"/>
        <v>24.590800735199998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13.519121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0.39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0.12240026480000002</v>
      </c>
      <c r="AD85">
        <f t="shared" si="4"/>
        <v>13.786720735200001</v>
      </c>
      <c r="AE85">
        <v>0</v>
      </c>
      <c r="AF85" s="26"/>
      <c r="AG85">
        <f t="shared" si="5"/>
        <v>13.786720735200001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13.519121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9.17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0.19966426480000002</v>
      </c>
      <c r="AD86">
        <f t="shared" si="4"/>
        <v>22.489456735200001</v>
      </c>
      <c r="AE86">
        <v>0</v>
      </c>
      <c r="AF86" s="26"/>
      <c r="AG86">
        <f t="shared" si="5"/>
        <v>22.489456735200001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12.720018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4.25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0.1493361584</v>
      </c>
      <c r="AD87">
        <f t="shared" si="4"/>
        <v>16.820681841599999</v>
      </c>
      <c r="AE87">
        <v>0</v>
      </c>
      <c r="AF87" s="26"/>
      <c r="AG87">
        <f t="shared" si="5"/>
        <v>16.820681841599999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12.720018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11.39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0.2121681584</v>
      </c>
      <c r="AD88">
        <f t="shared" si="4"/>
        <v>23.897849841599999</v>
      </c>
      <c r="AE88">
        <v>0</v>
      </c>
      <c r="AF88" s="26"/>
      <c r="AG88">
        <f t="shared" si="5"/>
        <v>23.897849841599999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12.720018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5.4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0.15945615840000002</v>
      </c>
      <c r="AD89">
        <f t="shared" si="4"/>
        <v>17.960561841600001</v>
      </c>
      <c r="AE89">
        <v>0</v>
      </c>
      <c r="AF89" s="26"/>
      <c r="AG89">
        <f t="shared" si="5"/>
        <v>17.960561841600001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12.720018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4.54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0.1518881584</v>
      </c>
      <c r="AD90">
        <f t="shared" si="4"/>
        <v>17.1081298416</v>
      </c>
      <c r="AE90">
        <v>0</v>
      </c>
      <c r="AF90" s="26"/>
      <c r="AG90">
        <f t="shared" si="5"/>
        <v>17.1081298416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12.720018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4.63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0.15268015839999999</v>
      </c>
      <c r="AD91">
        <f t="shared" si="4"/>
        <v>17.1973378416</v>
      </c>
      <c r="AE91">
        <v>0</v>
      </c>
      <c r="AF91" s="26"/>
      <c r="AG91">
        <f t="shared" si="5"/>
        <v>17.1973378416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12.720018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1.54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0.12548815839999999</v>
      </c>
      <c r="AD92">
        <f t="shared" si="4"/>
        <v>14.134529841599999</v>
      </c>
      <c r="AE92">
        <v>0</v>
      </c>
      <c r="AF92" s="26"/>
      <c r="AG92">
        <f t="shared" si="5"/>
        <v>14.134529841599999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12.720018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4.92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0.15523215839999999</v>
      </c>
      <c r="AD93">
        <f t="shared" si="4"/>
        <v>17.484785841599997</v>
      </c>
      <c r="AE93">
        <v>0</v>
      </c>
      <c r="AF93" s="26"/>
      <c r="AG93">
        <f t="shared" si="5"/>
        <v>17.484785841599997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12.720018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3.67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0.14423215839999998</v>
      </c>
      <c r="AD94">
        <f t="shared" si="4"/>
        <v>16.245785841599997</v>
      </c>
      <c r="AE94">
        <v>0</v>
      </c>
      <c r="AF94" s="26"/>
      <c r="AG94">
        <f t="shared" si="5"/>
        <v>16.245785841599997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12.720018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4.92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0.15523215839999999</v>
      </c>
      <c r="AD95">
        <f t="shared" si="4"/>
        <v>17.484785841599997</v>
      </c>
      <c r="AE95">
        <v>0</v>
      </c>
      <c r="AF95" s="26"/>
      <c r="AG95">
        <f t="shared" si="5"/>
        <v>17.484785841599997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12.720018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4.1500000000000004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0.14845615840000004</v>
      </c>
      <c r="AD96">
        <f t="shared" si="4"/>
        <v>16.721561841600003</v>
      </c>
      <c r="AE96">
        <v>0</v>
      </c>
      <c r="AF96" s="26"/>
      <c r="AG96">
        <f t="shared" si="5"/>
        <v>16.721561841600003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12.720018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3.18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0.13992015839999999</v>
      </c>
      <c r="AD97">
        <f t="shared" si="4"/>
        <v>15.760097841599999</v>
      </c>
      <c r="AE97">
        <v>0</v>
      </c>
      <c r="AF97" s="26"/>
      <c r="AG97">
        <f t="shared" si="5"/>
        <v>15.760097841599999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12.720018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3.18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0.13992015839999999</v>
      </c>
      <c r="AD98">
        <f t="shared" si="4"/>
        <v>15.760097841599999</v>
      </c>
      <c r="AE98">
        <v>0</v>
      </c>
      <c r="AF98" s="26"/>
      <c r="AG98">
        <f t="shared" si="5"/>
        <v>15.760097841599999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0.26102673900000006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0.11369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3.3895773031999994E-3</v>
      </c>
      <c r="AD99">
        <f t="shared" si="6"/>
        <v>0.38178966169680012</v>
      </c>
      <c r="AE99">
        <f t="shared" ref="AE99:AR99" si="8">SUM(AE3:AE98)/4000</f>
        <v>0</v>
      </c>
      <c r="AG99">
        <f t="shared" si="8"/>
        <v>0.38178966169680012</v>
      </c>
      <c r="AI99">
        <f t="shared" si="8"/>
        <v>0</v>
      </c>
      <c r="AJ99">
        <f t="shared" si="8"/>
        <v>0</v>
      </c>
      <c r="AK99">
        <f t="shared" si="8"/>
        <v>1.0462500000000008E-2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44710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62</v>
      </c>
      <c r="C3" s="16">
        <f>'[1]29'!C5</f>
        <v>0</v>
      </c>
      <c r="D3" s="16">
        <f>'[1]29'!D5</f>
        <v>245</v>
      </c>
      <c r="E3" s="16">
        <f>'[1]29'!E5</f>
        <v>0</v>
      </c>
      <c r="F3" s="15">
        <f>SUM(B3:E3)</f>
        <v>307</v>
      </c>
      <c r="G3" s="15">
        <f>'[1]29'!H5</f>
        <v>62</v>
      </c>
      <c r="H3" s="16">
        <f>'[1]29'!I5</f>
        <v>0</v>
      </c>
      <c r="I3" s="16">
        <f>'[1]29'!J5</f>
        <v>91</v>
      </c>
      <c r="J3" s="16">
        <f>'[1]29'!K5</f>
        <v>0</v>
      </c>
      <c r="K3" s="15">
        <f>SUM(G3:J3)</f>
        <v>153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91</v>
      </c>
      <c r="P3" s="16">
        <f t="shared" ref="P3:P34" si="3">IF($L3=1,J3,IF(AND($L3=0.985,J3&gt;0.985*E3),E3*0.985,IF(AND($L3=0.965,J3&gt;0.965*E3),0.965*E3,J3)))</f>
        <v>0</v>
      </c>
      <c r="Q3" s="17">
        <f>SUM(M3:P3)</f>
        <v>153</v>
      </c>
    </row>
    <row r="4" spans="1:18">
      <c r="A4" s="8" t="s">
        <v>46</v>
      </c>
      <c r="B4" s="15">
        <f>'[1]29'!B6</f>
        <v>62</v>
      </c>
      <c r="C4" s="16">
        <f>'[1]29'!C6</f>
        <v>0</v>
      </c>
      <c r="D4" s="16">
        <f>'[1]29'!D6</f>
        <v>245</v>
      </c>
      <c r="E4" s="16">
        <f>'[1]29'!E6</f>
        <v>0</v>
      </c>
      <c r="F4" s="15">
        <f>SUM(B4:E4)</f>
        <v>307</v>
      </c>
      <c r="G4" s="15">
        <f>'[1]29'!H6</f>
        <v>62</v>
      </c>
      <c r="H4" s="16">
        <f>'[1]29'!I6</f>
        <v>0</v>
      </c>
      <c r="I4" s="16">
        <f>'[1]29'!J6</f>
        <v>91</v>
      </c>
      <c r="J4" s="16">
        <f>'[1]29'!K6</f>
        <v>0</v>
      </c>
      <c r="K4" s="15">
        <f t="shared" ref="K4:K67" si="4">SUM(G4:J4)</f>
        <v>153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91</v>
      </c>
      <c r="P4" s="16">
        <f t="shared" si="3"/>
        <v>0</v>
      </c>
      <c r="Q4" s="17">
        <f t="shared" ref="Q4:Q67" si="5">SUM(M4:P4)</f>
        <v>153</v>
      </c>
    </row>
    <row r="5" spans="1:18">
      <c r="A5" s="8" t="s">
        <v>47</v>
      </c>
      <c r="B5" s="15">
        <f>'[1]29'!B7</f>
        <v>62</v>
      </c>
      <c r="C5" s="16">
        <f>'[1]29'!C7</f>
        <v>0</v>
      </c>
      <c r="D5" s="16">
        <f>'[1]29'!D7</f>
        <v>245</v>
      </c>
      <c r="E5" s="16">
        <f>'[1]29'!E7</f>
        <v>0</v>
      </c>
      <c r="F5" s="15">
        <f t="shared" ref="F5:F68" si="6">SUM(B5:E5)</f>
        <v>307</v>
      </c>
      <c r="G5" s="15">
        <f>'[1]29'!H7</f>
        <v>62</v>
      </c>
      <c r="H5" s="16">
        <f>'[1]29'!I7</f>
        <v>0</v>
      </c>
      <c r="I5" s="16">
        <f>'[1]29'!J7</f>
        <v>91</v>
      </c>
      <c r="J5" s="16">
        <f>'[1]29'!K7</f>
        <v>0</v>
      </c>
      <c r="K5" s="15">
        <f t="shared" si="4"/>
        <v>153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91</v>
      </c>
      <c r="P5" s="16">
        <f t="shared" si="3"/>
        <v>0</v>
      </c>
      <c r="Q5" s="17">
        <f t="shared" si="5"/>
        <v>153</v>
      </c>
      <c r="R5" s="168"/>
    </row>
    <row r="6" spans="1:18">
      <c r="A6" s="8" t="s">
        <v>48</v>
      </c>
      <c r="B6" s="15">
        <f>'[1]29'!B8</f>
        <v>62</v>
      </c>
      <c r="C6" s="16">
        <f>'[1]29'!C8</f>
        <v>0</v>
      </c>
      <c r="D6" s="16">
        <f>'[1]29'!D8</f>
        <v>245</v>
      </c>
      <c r="E6" s="16">
        <f>'[1]29'!E8</f>
        <v>0</v>
      </c>
      <c r="F6" s="15">
        <f t="shared" si="6"/>
        <v>307</v>
      </c>
      <c r="G6" s="15">
        <f>'[1]29'!H8</f>
        <v>62</v>
      </c>
      <c r="H6" s="16">
        <f>'[1]29'!I8</f>
        <v>0</v>
      </c>
      <c r="I6" s="16">
        <f>'[1]29'!J8</f>
        <v>91</v>
      </c>
      <c r="J6" s="16">
        <f>'[1]29'!K8</f>
        <v>0</v>
      </c>
      <c r="K6" s="15">
        <f t="shared" si="4"/>
        <v>153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91</v>
      </c>
      <c r="P6" s="16">
        <f t="shared" si="3"/>
        <v>0</v>
      </c>
      <c r="Q6" s="17">
        <f t="shared" si="5"/>
        <v>153</v>
      </c>
    </row>
    <row r="7" spans="1:18">
      <c r="A7" s="8" t="s">
        <v>49</v>
      </c>
      <c r="B7" s="15">
        <f>'[1]29'!B9</f>
        <v>62</v>
      </c>
      <c r="C7" s="16">
        <f>'[1]29'!C9</f>
        <v>0</v>
      </c>
      <c r="D7" s="16">
        <f>'[1]29'!D9</f>
        <v>245</v>
      </c>
      <c r="E7" s="16">
        <f>'[1]29'!E9</f>
        <v>0</v>
      </c>
      <c r="F7" s="15">
        <f t="shared" si="6"/>
        <v>307</v>
      </c>
      <c r="G7" s="15">
        <f>'[1]29'!H9</f>
        <v>62</v>
      </c>
      <c r="H7" s="16">
        <f>'[1]29'!I9</f>
        <v>0</v>
      </c>
      <c r="I7" s="16">
        <f>'[1]29'!J9</f>
        <v>91</v>
      </c>
      <c r="J7" s="16">
        <f>'[1]29'!K9</f>
        <v>0</v>
      </c>
      <c r="K7" s="15">
        <f t="shared" si="4"/>
        <v>153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91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'[1]29'!B10</f>
        <v>62</v>
      </c>
      <c r="C8" s="16">
        <f>'[1]29'!C10</f>
        <v>0</v>
      </c>
      <c r="D8" s="16">
        <f>'[1]29'!D10</f>
        <v>245</v>
      </c>
      <c r="E8" s="16">
        <f>'[1]29'!E10</f>
        <v>0</v>
      </c>
      <c r="F8" s="15">
        <f t="shared" si="6"/>
        <v>307</v>
      </c>
      <c r="G8" s="15">
        <f>'[1]29'!H10</f>
        <v>62</v>
      </c>
      <c r="H8" s="16">
        <f>'[1]29'!I10</f>
        <v>0</v>
      </c>
      <c r="I8" s="16">
        <f>'[1]29'!J10</f>
        <v>91</v>
      </c>
      <c r="J8" s="16">
        <f>'[1]29'!K10</f>
        <v>0</v>
      </c>
      <c r="K8" s="15">
        <f t="shared" si="4"/>
        <v>153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91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'[1]29'!B11</f>
        <v>62</v>
      </c>
      <c r="C9" s="16">
        <f>'[1]29'!C11</f>
        <v>0</v>
      </c>
      <c r="D9" s="16">
        <f>'[1]29'!D11</f>
        <v>245</v>
      </c>
      <c r="E9" s="16">
        <f>'[1]29'!E11</f>
        <v>0</v>
      </c>
      <c r="F9" s="15">
        <f t="shared" si="6"/>
        <v>307</v>
      </c>
      <c r="G9" s="15">
        <f>'[1]29'!H11</f>
        <v>62</v>
      </c>
      <c r="H9" s="16">
        <f>'[1]29'!I11</f>
        <v>0</v>
      </c>
      <c r="I9" s="16">
        <f>'[1]29'!J11</f>
        <v>91</v>
      </c>
      <c r="J9" s="16">
        <f>'[1]29'!K11</f>
        <v>0</v>
      </c>
      <c r="K9" s="15">
        <f t="shared" si="4"/>
        <v>153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91</v>
      </c>
      <c r="P9" s="16">
        <f t="shared" si="3"/>
        <v>0</v>
      </c>
      <c r="Q9" s="17">
        <f t="shared" si="5"/>
        <v>153</v>
      </c>
    </row>
    <row r="10" spans="1:18">
      <c r="A10" s="8" t="s">
        <v>52</v>
      </c>
      <c r="B10" s="15">
        <f>'[1]29'!B12</f>
        <v>62</v>
      </c>
      <c r="C10" s="16">
        <f>'[1]29'!C12</f>
        <v>0</v>
      </c>
      <c r="D10" s="16">
        <f>'[1]29'!D12</f>
        <v>245</v>
      </c>
      <c r="E10" s="16">
        <f>'[1]29'!E12</f>
        <v>0</v>
      </c>
      <c r="F10" s="15">
        <f t="shared" si="6"/>
        <v>307</v>
      </c>
      <c r="G10" s="15">
        <f>'[1]29'!H12</f>
        <v>62</v>
      </c>
      <c r="H10" s="16">
        <f>'[1]29'!I12</f>
        <v>0</v>
      </c>
      <c r="I10" s="16">
        <f>'[1]29'!J12</f>
        <v>91</v>
      </c>
      <c r="J10" s="16">
        <f>'[1]29'!K12</f>
        <v>0</v>
      </c>
      <c r="K10" s="15">
        <f t="shared" si="4"/>
        <v>153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91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'[1]29'!B13</f>
        <v>62</v>
      </c>
      <c r="C11" s="16">
        <f>'[1]29'!C13</f>
        <v>0</v>
      </c>
      <c r="D11" s="16">
        <f>'[1]29'!D13</f>
        <v>245</v>
      </c>
      <c r="E11" s="16">
        <f>'[1]29'!E13</f>
        <v>0</v>
      </c>
      <c r="F11" s="15">
        <f t="shared" si="6"/>
        <v>307</v>
      </c>
      <c r="G11" s="15">
        <f>'[1]29'!H13</f>
        <v>62</v>
      </c>
      <c r="H11" s="16">
        <f>'[1]29'!I13</f>
        <v>0</v>
      </c>
      <c r="I11" s="16">
        <f>'[1]29'!J13</f>
        <v>91</v>
      </c>
      <c r="J11" s="16">
        <f>'[1]29'!K13</f>
        <v>0</v>
      </c>
      <c r="K11" s="15">
        <f t="shared" si="4"/>
        <v>153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91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'[1]29'!B14</f>
        <v>62</v>
      </c>
      <c r="C12" s="16">
        <f>'[1]29'!C14</f>
        <v>0</v>
      </c>
      <c r="D12" s="16">
        <f>'[1]29'!D14</f>
        <v>245</v>
      </c>
      <c r="E12" s="16">
        <f>'[1]29'!E14</f>
        <v>0</v>
      </c>
      <c r="F12" s="15">
        <f t="shared" si="6"/>
        <v>307</v>
      </c>
      <c r="G12" s="15">
        <f>'[1]29'!H14</f>
        <v>62</v>
      </c>
      <c r="H12" s="16">
        <f>'[1]29'!I14</f>
        <v>0</v>
      </c>
      <c r="I12" s="16">
        <f>'[1]29'!J14</f>
        <v>91</v>
      </c>
      <c r="J12" s="16">
        <f>'[1]29'!K14</f>
        <v>0</v>
      </c>
      <c r="K12" s="15">
        <f t="shared" si="4"/>
        <v>153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91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'[1]29'!B15</f>
        <v>62</v>
      </c>
      <c r="C13" s="16">
        <f>'[1]29'!C15</f>
        <v>0</v>
      </c>
      <c r="D13" s="16">
        <f>'[1]29'!D15</f>
        <v>245</v>
      </c>
      <c r="E13" s="16">
        <f>'[1]29'!E15</f>
        <v>0</v>
      </c>
      <c r="F13" s="15">
        <f t="shared" si="6"/>
        <v>307</v>
      </c>
      <c r="G13" s="15">
        <f>'[1]29'!H15</f>
        <v>62</v>
      </c>
      <c r="H13" s="16">
        <f>'[1]29'!I15</f>
        <v>0</v>
      </c>
      <c r="I13" s="16">
        <f>'[1]29'!J15</f>
        <v>91</v>
      </c>
      <c r="J13" s="16">
        <f>'[1]29'!K15</f>
        <v>0</v>
      </c>
      <c r="K13" s="15">
        <f t="shared" si="4"/>
        <v>153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91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'[1]29'!B16</f>
        <v>62</v>
      </c>
      <c r="C14" s="16">
        <f>'[1]29'!C16</f>
        <v>0</v>
      </c>
      <c r="D14" s="16">
        <f>'[1]29'!D16</f>
        <v>245</v>
      </c>
      <c r="E14" s="16">
        <f>'[1]29'!E16</f>
        <v>0</v>
      </c>
      <c r="F14" s="15">
        <f t="shared" si="6"/>
        <v>307</v>
      </c>
      <c r="G14" s="15">
        <f>'[1]29'!H16</f>
        <v>62</v>
      </c>
      <c r="H14" s="16">
        <f>'[1]29'!I16</f>
        <v>0</v>
      </c>
      <c r="I14" s="16">
        <f>'[1]29'!J16</f>
        <v>91</v>
      </c>
      <c r="J14" s="16">
        <f>'[1]29'!K16</f>
        <v>0</v>
      </c>
      <c r="K14" s="15">
        <f t="shared" si="4"/>
        <v>153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91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'[1]29'!B17</f>
        <v>62</v>
      </c>
      <c r="C15" s="16">
        <f>'[1]29'!C17</f>
        <v>0</v>
      </c>
      <c r="D15" s="16">
        <f>'[1]29'!D17</f>
        <v>245</v>
      </c>
      <c r="E15" s="16">
        <f>'[1]29'!E17</f>
        <v>0</v>
      </c>
      <c r="F15" s="15">
        <f t="shared" si="6"/>
        <v>307</v>
      </c>
      <c r="G15" s="15">
        <f>'[1]29'!H17</f>
        <v>62</v>
      </c>
      <c r="H15" s="16">
        <f>'[1]29'!I17</f>
        <v>0</v>
      </c>
      <c r="I15" s="16">
        <f>'[1]29'!J17</f>
        <v>91</v>
      </c>
      <c r="J15" s="16">
        <f>'[1]29'!K17</f>
        <v>0</v>
      </c>
      <c r="K15" s="15">
        <f t="shared" si="4"/>
        <v>153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91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'[1]29'!B18</f>
        <v>62</v>
      </c>
      <c r="C16" s="16">
        <f>'[1]29'!C18</f>
        <v>0</v>
      </c>
      <c r="D16" s="16">
        <f>'[1]29'!D18</f>
        <v>245</v>
      </c>
      <c r="E16" s="16">
        <f>'[1]29'!E18</f>
        <v>0</v>
      </c>
      <c r="F16" s="15">
        <f t="shared" si="6"/>
        <v>307</v>
      </c>
      <c r="G16" s="15">
        <f>'[1]29'!H18</f>
        <v>62</v>
      </c>
      <c r="H16" s="16">
        <f>'[1]29'!I18</f>
        <v>0</v>
      </c>
      <c r="I16" s="16">
        <f>'[1]29'!J18</f>
        <v>91</v>
      </c>
      <c r="J16" s="16">
        <f>'[1]29'!K18</f>
        <v>0</v>
      </c>
      <c r="K16" s="15">
        <f t="shared" si="4"/>
        <v>153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91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'[1]29'!B19</f>
        <v>62</v>
      </c>
      <c r="C17" s="16">
        <f>'[1]29'!C19</f>
        <v>0</v>
      </c>
      <c r="D17" s="16">
        <f>'[1]29'!D19</f>
        <v>245</v>
      </c>
      <c r="E17" s="16">
        <f>'[1]29'!E19</f>
        <v>0</v>
      </c>
      <c r="F17" s="15">
        <f t="shared" si="6"/>
        <v>307</v>
      </c>
      <c r="G17" s="15">
        <f>'[1]29'!H19</f>
        <v>62</v>
      </c>
      <c r="H17" s="16">
        <f>'[1]29'!I19</f>
        <v>0</v>
      </c>
      <c r="I17" s="16">
        <f>'[1]29'!J19</f>
        <v>91</v>
      </c>
      <c r="J17" s="16">
        <f>'[1]29'!K19</f>
        <v>0</v>
      </c>
      <c r="K17" s="15">
        <f t="shared" si="4"/>
        <v>153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91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'[1]29'!B20</f>
        <v>62</v>
      </c>
      <c r="C18" s="16">
        <f>'[1]29'!C20</f>
        <v>0</v>
      </c>
      <c r="D18" s="16">
        <f>'[1]29'!D20</f>
        <v>245</v>
      </c>
      <c r="E18" s="16">
        <f>'[1]29'!E20</f>
        <v>0</v>
      </c>
      <c r="F18" s="15">
        <f t="shared" si="6"/>
        <v>307</v>
      </c>
      <c r="G18" s="15">
        <f>'[1]29'!H20</f>
        <v>62</v>
      </c>
      <c r="H18" s="16">
        <f>'[1]29'!I20</f>
        <v>0</v>
      </c>
      <c r="I18" s="16">
        <f>'[1]29'!J20</f>
        <v>91</v>
      </c>
      <c r="J18" s="16">
        <f>'[1]29'!K20</f>
        <v>0</v>
      </c>
      <c r="K18" s="15">
        <f t="shared" si="4"/>
        <v>153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91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'[1]29'!B21</f>
        <v>62</v>
      </c>
      <c r="C19" s="16">
        <f>'[1]29'!C21</f>
        <v>0</v>
      </c>
      <c r="D19" s="16">
        <f>'[1]29'!D21</f>
        <v>245</v>
      </c>
      <c r="E19" s="16">
        <f>'[1]29'!E21</f>
        <v>0</v>
      </c>
      <c r="F19" s="15">
        <f t="shared" si="6"/>
        <v>307</v>
      </c>
      <c r="G19" s="15">
        <f>'[1]29'!H21</f>
        <v>62</v>
      </c>
      <c r="H19" s="16">
        <f>'[1]29'!I21</f>
        <v>0</v>
      </c>
      <c r="I19" s="16">
        <f>'[1]29'!J21</f>
        <v>91</v>
      </c>
      <c r="J19" s="16">
        <f>'[1]29'!K21</f>
        <v>0</v>
      </c>
      <c r="K19" s="15">
        <f t="shared" si="4"/>
        <v>153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91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'[1]29'!B22</f>
        <v>62</v>
      </c>
      <c r="C20" s="16">
        <f>'[1]29'!C22</f>
        <v>0</v>
      </c>
      <c r="D20" s="16">
        <f>'[1]29'!D22</f>
        <v>245</v>
      </c>
      <c r="E20" s="16">
        <f>'[1]29'!E22</f>
        <v>0</v>
      </c>
      <c r="F20" s="15">
        <f t="shared" si="6"/>
        <v>307</v>
      </c>
      <c r="G20" s="15">
        <f>'[1]29'!H22</f>
        <v>62</v>
      </c>
      <c r="H20" s="16">
        <f>'[1]29'!I22</f>
        <v>0</v>
      </c>
      <c r="I20" s="16">
        <f>'[1]29'!J22</f>
        <v>91</v>
      </c>
      <c r="J20" s="16">
        <f>'[1]29'!K22</f>
        <v>0</v>
      </c>
      <c r="K20" s="15">
        <f t="shared" si="4"/>
        <v>153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91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'[1]29'!B23</f>
        <v>62</v>
      </c>
      <c r="C21" s="16">
        <f>'[1]29'!C23</f>
        <v>0</v>
      </c>
      <c r="D21" s="16">
        <f>'[1]29'!D23</f>
        <v>245</v>
      </c>
      <c r="E21" s="16">
        <f>'[1]29'!E23</f>
        <v>0</v>
      </c>
      <c r="F21" s="15">
        <f t="shared" si="6"/>
        <v>307</v>
      </c>
      <c r="G21" s="15">
        <f>'[1]29'!H23</f>
        <v>62</v>
      </c>
      <c r="H21" s="16">
        <f>'[1]29'!I23</f>
        <v>0</v>
      </c>
      <c r="I21" s="16">
        <f>'[1]29'!J23</f>
        <v>91</v>
      </c>
      <c r="J21" s="16">
        <f>'[1]29'!K23</f>
        <v>0</v>
      </c>
      <c r="K21" s="15">
        <f t="shared" si="4"/>
        <v>153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91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'[1]29'!B24</f>
        <v>62</v>
      </c>
      <c r="C22" s="16">
        <f>'[1]29'!C24</f>
        <v>0</v>
      </c>
      <c r="D22" s="16">
        <f>'[1]29'!D24</f>
        <v>245</v>
      </c>
      <c r="E22" s="16">
        <f>'[1]29'!E24</f>
        <v>0</v>
      </c>
      <c r="F22" s="15">
        <f t="shared" si="6"/>
        <v>307</v>
      </c>
      <c r="G22" s="15">
        <f>'[1]29'!H24</f>
        <v>62</v>
      </c>
      <c r="H22" s="16">
        <f>'[1]29'!I24</f>
        <v>0</v>
      </c>
      <c r="I22" s="16">
        <f>'[1]29'!J24</f>
        <v>91</v>
      </c>
      <c r="J22" s="16">
        <f>'[1]29'!K24</f>
        <v>0</v>
      </c>
      <c r="K22" s="15">
        <f t="shared" si="4"/>
        <v>153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91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'[1]29'!B25</f>
        <v>62</v>
      </c>
      <c r="C23" s="16">
        <f>'[1]29'!C25</f>
        <v>0</v>
      </c>
      <c r="D23" s="16">
        <f>'[1]29'!D25</f>
        <v>245</v>
      </c>
      <c r="E23" s="16">
        <f>'[1]29'!E25</f>
        <v>0</v>
      </c>
      <c r="F23" s="15">
        <f t="shared" si="6"/>
        <v>307</v>
      </c>
      <c r="G23" s="15">
        <f>'[1]29'!H25</f>
        <v>62</v>
      </c>
      <c r="H23" s="16">
        <f>'[1]29'!I25</f>
        <v>0</v>
      </c>
      <c r="I23" s="16">
        <f>'[1]29'!J25</f>
        <v>94</v>
      </c>
      <c r="J23" s="16">
        <f>'[1]29'!K25</f>
        <v>0</v>
      </c>
      <c r="K23" s="15">
        <f t="shared" si="4"/>
        <v>156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94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'[1]29'!B26</f>
        <v>62</v>
      </c>
      <c r="C24" s="16">
        <f>'[1]29'!C26</f>
        <v>0</v>
      </c>
      <c r="D24" s="16">
        <f>'[1]29'!D26</f>
        <v>245</v>
      </c>
      <c r="E24" s="16">
        <f>'[1]29'!E26</f>
        <v>0</v>
      </c>
      <c r="F24" s="15">
        <f t="shared" si="6"/>
        <v>307</v>
      </c>
      <c r="G24" s="15">
        <f>'[1]29'!H26</f>
        <v>62</v>
      </c>
      <c r="H24" s="16">
        <f>'[1]29'!I26</f>
        <v>0</v>
      </c>
      <c r="I24" s="16">
        <f>'[1]29'!J26</f>
        <v>94</v>
      </c>
      <c r="J24" s="16">
        <f>'[1]29'!K26</f>
        <v>0</v>
      </c>
      <c r="K24" s="15">
        <f t="shared" si="4"/>
        <v>156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94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'[1]29'!B27</f>
        <v>62</v>
      </c>
      <c r="C25" s="16">
        <f>'[1]29'!C27</f>
        <v>0</v>
      </c>
      <c r="D25" s="16">
        <f>'[1]29'!D27</f>
        <v>245</v>
      </c>
      <c r="E25" s="16">
        <f>'[1]29'!E27</f>
        <v>0</v>
      </c>
      <c r="F25" s="15">
        <f t="shared" si="6"/>
        <v>307</v>
      </c>
      <c r="G25" s="15">
        <f>'[1]29'!H27</f>
        <v>62</v>
      </c>
      <c r="H25" s="16">
        <f>'[1]29'!I27</f>
        <v>0</v>
      </c>
      <c r="I25" s="16">
        <f>'[1]29'!J27</f>
        <v>94</v>
      </c>
      <c r="J25" s="16">
        <f>'[1]29'!K27</f>
        <v>0</v>
      </c>
      <c r="K25" s="15">
        <f t="shared" si="4"/>
        <v>156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94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'[1]29'!B28</f>
        <v>62</v>
      </c>
      <c r="C26" s="16">
        <f>'[1]29'!C28</f>
        <v>0</v>
      </c>
      <c r="D26" s="16">
        <f>'[1]29'!D28</f>
        <v>245</v>
      </c>
      <c r="E26" s="16">
        <f>'[1]29'!E28</f>
        <v>0</v>
      </c>
      <c r="F26" s="15">
        <f t="shared" si="6"/>
        <v>307</v>
      </c>
      <c r="G26" s="15">
        <f>'[1]29'!H28</f>
        <v>62</v>
      </c>
      <c r="H26" s="16">
        <f>'[1]29'!I28</f>
        <v>0</v>
      </c>
      <c r="I26" s="16">
        <f>'[1]29'!J28</f>
        <v>94</v>
      </c>
      <c r="J26" s="16">
        <f>'[1]29'!K28</f>
        <v>0</v>
      </c>
      <c r="K26" s="15">
        <f t="shared" si="4"/>
        <v>156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94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'[1]29'!B29</f>
        <v>62</v>
      </c>
      <c r="C27" s="16">
        <f>'[1]29'!C29</f>
        <v>0</v>
      </c>
      <c r="D27" s="16">
        <f>'[1]29'!D29</f>
        <v>245</v>
      </c>
      <c r="E27" s="16">
        <f>'[1]29'!E29</f>
        <v>0</v>
      </c>
      <c r="F27" s="15">
        <f t="shared" si="6"/>
        <v>307</v>
      </c>
      <c r="G27" s="15">
        <f>'[1]29'!H29</f>
        <v>62</v>
      </c>
      <c r="H27" s="16">
        <f>'[1]29'!I29</f>
        <v>0</v>
      </c>
      <c r="I27" s="16">
        <f>'[1]29'!J29</f>
        <v>94</v>
      </c>
      <c r="J27" s="16">
        <f>'[1]29'!K29</f>
        <v>0</v>
      </c>
      <c r="K27" s="15">
        <f t="shared" si="4"/>
        <v>156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94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'[1]29'!B30</f>
        <v>62</v>
      </c>
      <c r="C28" s="16">
        <f>'[1]29'!C30</f>
        <v>0</v>
      </c>
      <c r="D28" s="16">
        <f>'[1]29'!D30</f>
        <v>245</v>
      </c>
      <c r="E28" s="16">
        <f>'[1]29'!E30</f>
        <v>0</v>
      </c>
      <c r="F28" s="15">
        <f t="shared" si="6"/>
        <v>307</v>
      </c>
      <c r="G28" s="15">
        <f>'[1]29'!H30</f>
        <v>62</v>
      </c>
      <c r="H28" s="16">
        <f>'[1]29'!I30</f>
        <v>0</v>
      </c>
      <c r="I28" s="16">
        <f>'[1]29'!J30</f>
        <v>94</v>
      </c>
      <c r="J28" s="16">
        <f>'[1]29'!K30</f>
        <v>0</v>
      </c>
      <c r="K28" s="15">
        <f t="shared" si="4"/>
        <v>156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94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'[1]29'!B31</f>
        <v>62</v>
      </c>
      <c r="C29" s="16">
        <f>'[1]29'!C31</f>
        <v>0</v>
      </c>
      <c r="D29" s="16">
        <f>'[1]29'!D31</f>
        <v>245</v>
      </c>
      <c r="E29" s="16">
        <f>'[1]29'!E31</f>
        <v>0</v>
      </c>
      <c r="F29" s="15">
        <f t="shared" si="6"/>
        <v>307</v>
      </c>
      <c r="G29" s="15">
        <f>'[1]29'!H31</f>
        <v>62</v>
      </c>
      <c r="H29" s="16">
        <f>'[1]29'!I31</f>
        <v>0</v>
      </c>
      <c r="I29" s="16">
        <f>'[1]29'!J31</f>
        <v>94</v>
      </c>
      <c r="J29" s="16">
        <f>'[1]29'!K31</f>
        <v>0</v>
      </c>
      <c r="K29" s="15">
        <f t="shared" si="4"/>
        <v>156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94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'[1]29'!B32</f>
        <v>62</v>
      </c>
      <c r="C30" s="16">
        <f>'[1]29'!C32</f>
        <v>0</v>
      </c>
      <c r="D30" s="16">
        <f>'[1]29'!D32</f>
        <v>245</v>
      </c>
      <c r="E30" s="16">
        <f>'[1]29'!E32</f>
        <v>0</v>
      </c>
      <c r="F30" s="15">
        <f t="shared" si="6"/>
        <v>307</v>
      </c>
      <c r="G30" s="15">
        <f>'[1]29'!H32</f>
        <v>62</v>
      </c>
      <c r="H30" s="16">
        <f>'[1]29'!I32</f>
        <v>0</v>
      </c>
      <c r="I30" s="16">
        <f>'[1]29'!J32</f>
        <v>94</v>
      </c>
      <c r="J30" s="16">
        <f>'[1]29'!K32</f>
        <v>0</v>
      </c>
      <c r="K30" s="15">
        <f t="shared" si="4"/>
        <v>156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94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'[1]29'!B33</f>
        <v>62</v>
      </c>
      <c r="C31" s="16">
        <f>'[1]29'!C33</f>
        <v>0</v>
      </c>
      <c r="D31" s="16">
        <f>'[1]29'!D33</f>
        <v>245</v>
      </c>
      <c r="E31" s="16">
        <f>'[1]29'!E33</f>
        <v>0</v>
      </c>
      <c r="F31" s="15">
        <f t="shared" si="6"/>
        <v>307</v>
      </c>
      <c r="G31" s="15">
        <f>'[1]29'!H33</f>
        <v>62</v>
      </c>
      <c r="H31" s="16">
        <f>'[1]29'!I33</f>
        <v>0</v>
      </c>
      <c r="I31" s="16">
        <f>'[1]29'!J33</f>
        <v>90</v>
      </c>
      <c r="J31" s="16">
        <f>'[1]29'!K33</f>
        <v>0</v>
      </c>
      <c r="K31" s="15">
        <f t="shared" si="4"/>
        <v>152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'[1]29'!B34</f>
        <v>62</v>
      </c>
      <c r="C32" s="16">
        <f>'[1]29'!C34</f>
        <v>0</v>
      </c>
      <c r="D32" s="16">
        <f>'[1]29'!D34</f>
        <v>245</v>
      </c>
      <c r="E32" s="16">
        <f>'[1]29'!E34</f>
        <v>0</v>
      </c>
      <c r="F32" s="15">
        <f t="shared" si="6"/>
        <v>307</v>
      </c>
      <c r="G32" s="15">
        <f>'[1]29'!H34</f>
        <v>62</v>
      </c>
      <c r="H32" s="16">
        <f>'[1]29'!I34</f>
        <v>0</v>
      </c>
      <c r="I32" s="16">
        <f>'[1]29'!J34</f>
        <v>90</v>
      </c>
      <c r="J32" s="16">
        <f>'[1]29'!K34</f>
        <v>0</v>
      </c>
      <c r="K32" s="15">
        <f t="shared" si="4"/>
        <v>152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'[1]29'!B35</f>
        <v>62</v>
      </c>
      <c r="C33" s="16">
        <f>'[1]29'!C35</f>
        <v>0</v>
      </c>
      <c r="D33" s="16">
        <f>'[1]29'!D35</f>
        <v>245</v>
      </c>
      <c r="E33" s="16">
        <f>'[1]29'!E35</f>
        <v>0</v>
      </c>
      <c r="F33" s="15">
        <f t="shared" si="6"/>
        <v>307</v>
      </c>
      <c r="G33" s="15">
        <f>'[1]29'!H35</f>
        <v>62</v>
      </c>
      <c r="H33" s="16">
        <f>'[1]29'!I35</f>
        <v>0</v>
      </c>
      <c r="I33" s="16">
        <f>'[1]29'!J35</f>
        <v>90</v>
      </c>
      <c r="J33" s="16">
        <f>'[1]29'!K35</f>
        <v>0</v>
      </c>
      <c r="K33" s="15">
        <f t="shared" si="4"/>
        <v>152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'[1]29'!B36</f>
        <v>62</v>
      </c>
      <c r="C34" s="16">
        <f>'[1]29'!C36</f>
        <v>0</v>
      </c>
      <c r="D34" s="16">
        <f>'[1]29'!D36</f>
        <v>245</v>
      </c>
      <c r="E34" s="16">
        <f>'[1]29'!E36</f>
        <v>0</v>
      </c>
      <c r="F34" s="15">
        <f t="shared" si="6"/>
        <v>307</v>
      </c>
      <c r="G34" s="15">
        <f>'[1]29'!H36</f>
        <v>62</v>
      </c>
      <c r="H34" s="16">
        <f>'[1]29'!I36</f>
        <v>0</v>
      </c>
      <c r="I34" s="16">
        <f>'[1]29'!J36</f>
        <v>90</v>
      </c>
      <c r="J34" s="16">
        <f>'[1]29'!K36</f>
        <v>0</v>
      </c>
      <c r="K34" s="15">
        <f t="shared" si="4"/>
        <v>152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'[1]29'!B37</f>
        <v>62</v>
      </c>
      <c r="C35" s="16">
        <f>'[1]29'!C37</f>
        <v>0</v>
      </c>
      <c r="D35" s="16">
        <f>'[1]29'!D37</f>
        <v>245</v>
      </c>
      <c r="E35" s="16">
        <f>'[1]29'!E37</f>
        <v>0</v>
      </c>
      <c r="F35" s="15">
        <f t="shared" si="6"/>
        <v>307</v>
      </c>
      <c r="G35" s="15">
        <f>'[1]29'!H37</f>
        <v>62</v>
      </c>
      <c r="H35" s="16">
        <f>'[1]29'!I37</f>
        <v>0</v>
      </c>
      <c r="I35" s="16">
        <f>'[1]29'!J37</f>
        <v>90</v>
      </c>
      <c r="J35" s="16">
        <f>'[1]29'!K37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'[1]29'!B38</f>
        <v>62</v>
      </c>
      <c r="C36" s="16">
        <f>'[1]29'!C38</f>
        <v>0</v>
      </c>
      <c r="D36" s="16">
        <f>'[1]29'!D38</f>
        <v>245</v>
      </c>
      <c r="E36" s="16">
        <f>'[1]29'!E38</f>
        <v>0</v>
      </c>
      <c r="F36" s="15">
        <f t="shared" si="6"/>
        <v>307</v>
      </c>
      <c r="G36" s="15">
        <f>'[1]29'!H38</f>
        <v>62</v>
      </c>
      <c r="H36" s="16">
        <f>'[1]29'!I38</f>
        <v>0</v>
      </c>
      <c r="I36" s="16">
        <f>'[1]29'!J38</f>
        <v>90</v>
      </c>
      <c r="J36" s="16">
        <f>'[1]29'!K38</f>
        <v>0</v>
      </c>
      <c r="K36" s="15">
        <f t="shared" si="4"/>
        <v>152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'[1]29'!B39</f>
        <v>62</v>
      </c>
      <c r="C37" s="16">
        <f>'[1]29'!C39</f>
        <v>0</v>
      </c>
      <c r="D37" s="16">
        <f>'[1]29'!D39</f>
        <v>245</v>
      </c>
      <c r="E37" s="16">
        <f>'[1]29'!E39</f>
        <v>0</v>
      </c>
      <c r="F37" s="15">
        <f t="shared" si="6"/>
        <v>307</v>
      </c>
      <c r="G37" s="15">
        <f>'[1]29'!H39</f>
        <v>62</v>
      </c>
      <c r="H37" s="16">
        <f>'[1]29'!I39</f>
        <v>0</v>
      </c>
      <c r="I37" s="16">
        <f>'[1]29'!J39</f>
        <v>90</v>
      </c>
      <c r="J37" s="16">
        <f>'[1]29'!K39</f>
        <v>0</v>
      </c>
      <c r="K37" s="15">
        <f t="shared" si="4"/>
        <v>152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'[1]29'!B40</f>
        <v>62</v>
      </c>
      <c r="C38" s="16">
        <f>'[1]29'!C40</f>
        <v>0</v>
      </c>
      <c r="D38" s="16">
        <f>'[1]29'!D40</f>
        <v>245</v>
      </c>
      <c r="E38" s="16">
        <f>'[1]29'!E40</f>
        <v>0</v>
      </c>
      <c r="F38" s="15">
        <f t="shared" si="6"/>
        <v>307</v>
      </c>
      <c r="G38" s="15">
        <f>'[1]29'!H40</f>
        <v>62</v>
      </c>
      <c r="H38" s="16">
        <f>'[1]29'!I40</f>
        <v>0</v>
      </c>
      <c r="I38" s="16">
        <f>'[1]29'!J40</f>
        <v>90</v>
      </c>
      <c r="J38" s="16">
        <f>'[1]29'!K40</f>
        <v>0</v>
      </c>
      <c r="K38" s="15">
        <f t="shared" si="4"/>
        <v>152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'[1]29'!B41</f>
        <v>62</v>
      </c>
      <c r="C39" s="16">
        <f>'[1]29'!C41</f>
        <v>0</v>
      </c>
      <c r="D39" s="16">
        <f>'[1]29'!D41</f>
        <v>245</v>
      </c>
      <c r="E39" s="16">
        <f>'[1]29'!E41</f>
        <v>0</v>
      </c>
      <c r="F39" s="15">
        <f t="shared" si="6"/>
        <v>307</v>
      </c>
      <c r="G39" s="15">
        <f>'[1]29'!H41</f>
        <v>62</v>
      </c>
      <c r="H39" s="16">
        <f>'[1]29'!I41</f>
        <v>0</v>
      </c>
      <c r="I39" s="16">
        <f>'[1]29'!J41</f>
        <v>88</v>
      </c>
      <c r="J39" s="16">
        <f>'[1]29'!K41</f>
        <v>0</v>
      </c>
      <c r="K39" s="15">
        <f t="shared" si="4"/>
        <v>150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88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'[1]29'!B42</f>
        <v>62</v>
      </c>
      <c r="C40" s="16">
        <f>'[1]29'!C42</f>
        <v>0</v>
      </c>
      <c r="D40" s="16">
        <f>'[1]29'!D42</f>
        <v>245</v>
      </c>
      <c r="E40" s="16">
        <f>'[1]29'!E42</f>
        <v>0</v>
      </c>
      <c r="F40" s="15">
        <f t="shared" si="6"/>
        <v>307</v>
      </c>
      <c r="G40" s="15">
        <f>'[1]29'!H42</f>
        <v>62</v>
      </c>
      <c r="H40" s="16">
        <f>'[1]29'!I42</f>
        <v>0</v>
      </c>
      <c r="I40" s="16">
        <f>'[1]29'!J42</f>
        <v>88</v>
      </c>
      <c r="J40" s="16">
        <f>'[1]29'!K42</f>
        <v>0</v>
      </c>
      <c r="K40" s="15">
        <f t="shared" si="4"/>
        <v>150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88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'[1]29'!B43</f>
        <v>62</v>
      </c>
      <c r="C41" s="16">
        <f>'[1]29'!C43</f>
        <v>0</v>
      </c>
      <c r="D41" s="16">
        <f>'[1]29'!D43</f>
        <v>245</v>
      </c>
      <c r="E41" s="16">
        <f>'[1]29'!E43</f>
        <v>0</v>
      </c>
      <c r="F41" s="15">
        <f t="shared" si="6"/>
        <v>307</v>
      </c>
      <c r="G41" s="15">
        <f>'[1]29'!H43</f>
        <v>62</v>
      </c>
      <c r="H41" s="16">
        <f>'[1]29'!I43</f>
        <v>0</v>
      </c>
      <c r="I41" s="16">
        <f>'[1]29'!J43</f>
        <v>88</v>
      </c>
      <c r="J41" s="16">
        <f>'[1]29'!K43</f>
        <v>0</v>
      </c>
      <c r="K41" s="15">
        <f t="shared" si="4"/>
        <v>150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88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'[1]29'!B44</f>
        <v>62</v>
      </c>
      <c r="C42" s="16">
        <f>'[1]29'!C44</f>
        <v>0</v>
      </c>
      <c r="D42" s="16">
        <f>'[1]29'!D44</f>
        <v>245</v>
      </c>
      <c r="E42" s="16">
        <f>'[1]29'!E44</f>
        <v>0</v>
      </c>
      <c r="F42" s="15">
        <f t="shared" si="6"/>
        <v>307</v>
      </c>
      <c r="G42" s="15">
        <f>'[1]29'!H44</f>
        <v>62</v>
      </c>
      <c r="H42" s="16">
        <f>'[1]29'!I44</f>
        <v>0</v>
      </c>
      <c r="I42" s="16">
        <f>'[1]29'!J44</f>
        <v>88</v>
      </c>
      <c r="J42" s="16">
        <f>'[1]29'!K44</f>
        <v>0</v>
      </c>
      <c r="K42" s="15">
        <f t="shared" si="4"/>
        <v>150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88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'[1]29'!B45</f>
        <v>62</v>
      </c>
      <c r="C43" s="16">
        <f>'[1]29'!C45</f>
        <v>0</v>
      </c>
      <c r="D43" s="16">
        <f>'[1]29'!D45</f>
        <v>245</v>
      </c>
      <c r="E43" s="16">
        <f>'[1]29'!E45</f>
        <v>0</v>
      </c>
      <c r="F43" s="15">
        <f t="shared" si="6"/>
        <v>307</v>
      </c>
      <c r="G43" s="15">
        <f>'[1]29'!H45</f>
        <v>62</v>
      </c>
      <c r="H43" s="16">
        <f>'[1]29'!I45</f>
        <v>0</v>
      </c>
      <c r="I43" s="16">
        <f>'[1]29'!J45</f>
        <v>88</v>
      </c>
      <c r="J43" s="16">
        <f>'[1]29'!K45</f>
        <v>0</v>
      </c>
      <c r="K43" s="15">
        <f t="shared" si="4"/>
        <v>150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88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'[1]29'!B46</f>
        <v>62</v>
      </c>
      <c r="C44" s="16">
        <f>'[1]29'!C46</f>
        <v>0</v>
      </c>
      <c r="D44" s="16">
        <f>'[1]29'!D46</f>
        <v>245</v>
      </c>
      <c r="E44" s="16">
        <f>'[1]29'!E46</f>
        <v>0</v>
      </c>
      <c r="F44" s="15">
        <f t="shared" si="6"/>
        <v>307</v>
      </c>
      <c r="G44" s="15">
        <f>'[1]29'!H46</f>
        <v>62</v>
      </c>
      <c r="H44" s="16">
        <f>'[1]29'!I46</f>
        <v>0</v>
      </c>
      <c r="I44" s="16">
        <f>'[1]29'!J46</f>
        <v>88</v>
      </c>
      <c r="J44" s="16">
        <f>'[1]29'!K46</f>
        <v>0</v>
      </c>
      <c r="K44" s="15">
        <f t="shared" si="4"/>
        <v>150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88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'[1]29'!B47</f>
        <v>62</v>
      </c>
      <c r="C45" s="16">
        <f>'[1]29'!C47</f>
        <v>0</v>
      </c>
      <c r="D45" s="16">
        <f>'[1]29'!D47</f>
        <v>245</v>
      </c>
      <c r="E45" s="16">
        <f>'[1]29'!E47</f>
        <v>0</v>
      </c>
      <c r="F45" s="15">
        <f t="shared" si="6"/>
        <v>307</v>
      </c>
      <c r="G45" s="15">
        <f>'[1]29'!H47</f>
        <v>62</v>
      </c>
      <c r="H45" s="16">
        <f>'[1]29'!I47</f>
        <v>0</v>
      </c>
      <c r="I45" s="16">
        <f>'[1]29'!J47</f>
        <v>88</v>
      </c>
      <c r="J45" s="16">
        <f>'[1]29'!K47</f>
        <v>0</v>
      </c>
      <c r="K45" s="15">
        <f t="shared" si="4"/>
        <v>150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88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'[1]29'!B48</f>
        <v>62</v>
      </c>
      <c r="C46" s="16">
        <f>'[1]29'!C48</f>
        <v>0</v>
      </c>
      <c r="D46" s="16">
        <f>'[1]29'!D48</f>
        <v>245</v>
      </c>
      <c r="E46" s="16">
        <f>'[1]29'!E48</f>
        <v>0</v>
      </c>
      <c r="F46" s="15">
        <f t="shared" si="6"/>
        <v>307</v>
      </c>
      <c r="G46" s="15">
        <f>'[1]29'!H48</f>
        <v>62</v>
      </c>
      <c r="H46" s="16">
        <f>'[1]29'!I48</f>
        <v>0</v>
      </c>
      <c r="I46" s="16">
        <f>'[1]29'!J48</f>
        <v>88</v>
      </c>
      <c r="J46" s="16">
        <f>'[1]29'!K48</f>
        <v>0</v>
      </c>
      <c r="K46" s="15">
        <f t="shared" si="4"/>
        <v>150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88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'[1]29'!B49</f>
        <v>62</v>
      </c>
      <c r="C47" s="16">
        <f>'[1]29'!C49</f>
        <v>0</v>
      </c>
      <c r="D47" s="16">
        <f>'[1]29'!D49</f>
        <v>245</v>
      </c>
      <c r="E47" s="16">
        <f>'[1]29'!E49</f>
        <v>0</v>
      </c>
      <c r="F47" s="15">
        <f t="shared" si="6"/>
        <v>307</v>
      </c>
      <c r="G47" s="15">
        <f>'[1]29'!H49</f>
        <v>62</v>
      </c>
      <c r="H47" s="16">
        <f>'[1]29'!I49</f>
        <v>0</v>
      </c>
      <c r="I47" s="16">
        <f>'[1]29'!J49</f>
        <v>86</v>
      </c>
      <c r="J47" s="16">
        <f>'[1]29'!K49</f>
        <v>0</v>
      </c>
      <c r="K47" s="15">
        <f t="shared" si="4"/>
        <v>148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86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'[1]29'!B50</f>
        <v>62</v>
      </c>
      <c r="C48" s="16">
        <f>'[1]29'!C50</f>
        <v>0</v>
      </c>
      <c r="D48" s="16">
        <f>'[1]29'!D50</f>
        <v>245</v>
      </c>
      <c r="E48" s="16">
        <f>'[1]29'!E50</f>
        <v>0</v>
      </c>
      <c r="F48" s="15">
        <f t="shared" si="6"/>
        <v>307</v>
      </c>
      <c r="G48" s="15">
        <f>'[1]29'!H50</f>
        <v>62</v>
      </c>
      <c r="H48" s="16">
        <f>'[1]29'!I50</f>
        <v>0</v>
      </c>
      <c r="I48" s="16">
        <f>'[1]29'!J50</f>
        <v>86</v>
      </c>
      <c r="J48" s="16">
        <f>'[1]29'!K50</f>
        <v>0</v>
      </c>
      <c r="K48" s="15">
        <f t="shared" si="4"/>
        <v>148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86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'[1]29'!B51</f>
        <v>62</v>
      </c>
      <c r="C49" s="16">
        <f>'[1]29'!C51</f>
        <v>0</v>
      </c>
      <c r="D49" s="16">
        <f>'[1]29'!D51</f>
        <v>245</v>
      </c>
      <c r="E49" s="16">
        <f>'[1]29'!E51</f>
        <v>0</v>
      </c>
      <c r="F49" s="15">
        <f t="shared" si="6"/>
        <v>307</v>
      </c>
      <c r="G49" s="15">
        <f>'[1]29'!H51</f>
        <v>62</v>
      </c>
      <c r="H49" s="16">
        <f>'[1]29'!I51</f>
        <v>0</v>
      </c>
      <c r="I49" s="16">
        <f>'[1]29'!J51</f>
        <v>86</v>
      </c>
      <c r="J49" s="16">
        <f>'[1]29'!K51</f>
        <v>0</v>
      </c>
      <c r="K49" s="15">
        <f t="shared" si="4"/>
        <v>148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86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'[1]29'!B52</f>
        <v>62</v>
      </c>
      <c r="C50" s="16">
        <f>'[1]29'!C52</f>
        <v>0</v>
      </c>
      <c r="D50" s="16">
        <f>'[1]29'!D52</f>
        <v>245</v>
      </c>
      <c r="E50" s="16">
        <f>'[1]29'!E52</f>
        <v>0</v>
      </c>
      <c r="F50" s="15">
        <f t="shared" si="6"/>
        <v>307</v>
      </c>
      <c r="G50" s="15">
        <f>'[1]29'!H52</f>
        <v>62</v>
      </c>
      <c r="H50" s="16">
        <f>'[1]29'!I52</f>
        <v>0</v>
      </c>
      <c r="I50" s="16">
        <f>'[1]29'!J52</f>
        <v>86</v>
      </c>
      <c r="J50" s="16">
        <f>'[1]29'!K52</f>
        <v>0</v>
      </c>
      <c r="K50" s="15">
        <f t="shared" si="4"/>
        <v>148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86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'[1]29'!B53</f>
        <v>62</v>
      </c>
      <c r="C51" s="16">
        <f>'[1]29'!C53</f>
        <v>0</v>
      </c>
      <c r="D51" s="16">
        <f>'[1]29'!D53</f>
        <v>245</v>
      </c>
      <c r="E51" s="16">
        <f>'[1]29'!E53</f>
        <v>0</v>
      </c>
      <c r="F51" s="15">
        <f t="shared" si="6"/>
        <v>307</v>
      </c>
      <c r="G51" s="15">
        <f>'[1]29'!H53</f>
        <v>62</v>
      </c>
      <c r="H51" s="16">
        <f>'[1]29'!I53</f>
        <v>0</v>
      </c>
      <c r="I51" s="16">
        <f>'[1]29'!J53</f>
        <v>84</v>
      </c>
      <c r="J51" s="16">
        <f>'[1]29'!K53</f>
        <v>0</v>
      </c>
      <c r="K51" s="15">
        <f t="shared" si="4"/>
        <v>146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84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'[1]29'!B54</f>
        <v>62</v>
      </c>
      <c r="C52" s="16">
        <f>'[1]29'!C54</f>
        <v>0</v>
      </c>
      <c r="D52" s="16">
        <f>'[1]29'!D54</f>
        <v>245</v>
      </c>
      <c r="E52" s="16">
        <f>'[1]29'!E54</f>
        <v>0</v>
      </c>
      <c r="F52" s="15">
        <f t="shared" si="6"/>
        <v>307</v>
      </c>
      <c r="G52" s="15">
        <f>'[1]29'!H54</f>
        <v>62</v>
      </c>
      <c r="H52" s="16">
        <f>'[1]29'!I54</f>
        <v>0</v>
      </c>
      <c r="I52" s="16">
        <f>'[1]29'!J54</f>
        <v>84</v>
      </c>
      <c r="J52" s="16">
        <f>'[1]29'!K54</f>
        <v>0</v>
      </c>
      <c r="K52" s="15">
        <f t="shared" si="4"/>
        <v>146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84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'[1]29'!B55</f>
        <v>62</v>
      </c>
      <c r="C53" s="16">
        <f>'[1]29'!C55</f>
        <v>0</v>
      </c>
      <c r="D53" s="16">
        <f>'[1]29'!D55</f>
        <v>245</v>
      </c>
      <c r="E53" s="16">
        <f>'[1]29'!E55</f>
        <v>0</v>
      </c>
      <c r="F53" s="15">
        <f t="shared" si="6"/>
        <v>307</v>
      </c>
      <c r="G53" s="15">
        <f>'[1]29'!H55</f>
        <v>62</v>
      </c>
      <c r="H53" s="16">
        <f>'[1]29'!I55</f>
        <v>0</v>
      </c>
      <c r="I53" s="16">
        <f>'[1]29'!J55</f>
        <v>84</v>
      </c>
      <c r="J53" s="16">
        <f>'[1]29'!K55</f>
        <v>0</v>
      </c>
      <c r="K53" s="15">
        <f t="shared" si="4"/>
        <v>146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84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'[1]29'!B56</f>
        <v>62</v>
      </c>
      <c r="C54" s="16">
        <f>'[1]29'!C56</f>
        <v>0</v>
      </c>
      <c r="D54" s="16">
        <f>'[1]29'!D56</f>
        <v>245</v>
      </c>
      <c r="E54" s="16">
        <f>'[1]29'!E56</f>
        <v>0</v>
      </c>
      <c r="F54" s="15">
        <f t="shared" si="6"/>
        <v>307</v>
      </c>
      <c r="G54" s="15">
        <f>'[1]29'!H56</f>
        <v>62</v>
      </c>
      <c r="H54" s="16">
        <f>'[1]29'!I56</f>
        <v>0</v>
      </c>
      <c r="I54" s="16">
        <f>'[1]29'!J56</f>
        <v>84</v>
      </c>
      <c r="J54" s="16">
        <f>'[1]29'!K56</f>
        <v>0</v>
      </c>
      <c r="K54" s="15">
        <f t="shared" si="4"/>
        <v>146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84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'[1]29'!B57</f>
        <v>62</v>
      </c>
      <c r="C55" s="16">
        <f>'[1]29'!C57</f>
        <v>0</v>
      </c>
      <c r="D55" s="16">
        <f>'[1]29'!D57</f>
        <v>245</v>
      </c>
      <c r="E55" s="16">
        <f>'[1]29'!E57</f>
        <v>0</v>
      </c>
      <c r="F55" s="15">
        <f t="shared" si="6"/>
        <v>307</v>
      </c>
      <c r="G55" s="15">
        <f>'[1]29'!H57</f>
        <v>62</v>
      </c>
      <c r="H55" s="16">
        <f>'[1]29'!I57</f>
        <v>0</v>
      </c>
      <c r="I55" s="16">
        <f>'[1]29'!J57</f>
        <v>84</v>
      </c>
      <c r="J55" s="16">
        <f>'[1]29'!K57</f>
        <v>0</v>
      </c>
      <c r="K55" s="15">
        <f t="shared" si="4"/>
        <v>146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84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'[1]29'!B58</f>
        <v>62</v>
      </c>
      <c r="C56" s="16">
        <f>'[1]29'!C58</f>
        <v>0</v>
      </c>
      <c r="D56" s="16">
        <f>'[1]29'!D58</f>
        <v>245</v>
      </c>
      <c r="E56" s="16">
        <f>'[1]29'!E58</f>
        <v>0</v>
      </c>
      <c r="F56" s="15">
        <f t="shared" si="6"/>
        <v>307</v>
      </c>
      <c r="G56" s="15">
        <f>'[1]29'!H58</f>
        <v>62</v>
      </c>
      <c r="H56" s="16">
        <f>'[1]29'!I58</f>
        <v>0</v>
      </c>
      <c r="I56" s="16">
        <f>'[1]29'!J58</f>
        <v>84</v>
      </c>
      <c r="J56" s="16">
        <f>'[1]29'!K58</f>
        <v>0</v>
      </c>
      <c r="K56" s="15">
        <f t="shared" si="4"/>
        <v>146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84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'[1]29'!B59</f>
        <v>62</v>
      </c>
      <c r="C57" s="16">
        <f>'[1]29'!C59</f>
        <v>0</v>
      </c>
      <c r="D57" s="16">
        <f>'[1]29'!D59</f>
        <v>245</v>
      </c>
      <c r="E57" s="16">
        <f>'[1]29'!E59</f>
        <v>0</v>
      </c>
      <c r="F57" s="15">
        <f t="shared" si="6"/>
        <v>307</v>
      </c>
      <c r="G57" s="15">
        <f>'[1]29'!H59</f>
        <v>62</v>
      </c>
      <c r="H57" s="16">
        <f>'[1]29'!I59</f>
        <v>0</v>
      </c>
      <c r="I57" s="16">
        <f>'[1]29'!J59</f>
        <v>84</v>
      </c>
      <c r="J57" s="16">
        <f>'[1]29'!K59</f>
        <v>0</v>
      </c>
      <c r="K57" s="15">
        <f t="shared" si="4"/>
        <v>146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84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'[1]29'!B60</f>
        <v>62</v>
      </c>
      <c r="C58" s="16">
        <f>'[1]29'!C60</f>
        <v>0</v>
      </c>
      <c r="D58" s="16">
        <f>'[1]29'!D60</f>
        <v>245</v>
      </c>
      <c r="E58" s="16">
        <f>'[1]29'!E60</f>
        <v>0</v>
      </c>
      <c r="F58" s="15">
        <f t="shared" si="6"/>
        <v>307</v>
      </c>
      <c r="G58" s="15">
        <f>'[1]29'!H60</f>
        <v>62</v>
      </c>
      <c r="H58" s="16">
        <f>'[1]29'!I60</f>
        <v>0</v>
      </c>
      <c r="I58" s="16">
        <f>'[1]29'!J60</f>
        <v>84</v>
      </c>
      <c r="J58" s="16">
        <f>'[1]29'!K60</f>
        <v>0</v>
      </c>
      <c r="K58" s="15">
        <f t="shared" si="4"/>
        <v>146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84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'[1]29'!B61</f>
        <v>62</v>
      </c>
      <c r="C59" s="16">
        <f>'[1]29'!C61</f>
        <v>0</v>
      </c>
      <c r="D59" s="16">
        <f>'[1]29'!D61</f>
        <v>245</v>
      </c>
      <c r="E59" s="16">
        <f>'[1]29'!E61</f>
        <v>0</v>
      </c>
      <c r="F59" s="15">
        <f t="shared" si="6"/>
        <v>307</v>
      </c>
      <c r="G59" s="15">
        <f>'[1]29'!H61</f>
        <v>62</v>
      </c>
      <c r="H59" s="16">
        <f>'[1]29'!I61</f>
        <v>0</v>
      </c>
      <c r="I59" s="16">
        <f>'[1]29'!J61</f>
        <v>84</v>
      </c>
      <c r="J59" s="16">
        <f>'[1]29'!K61</f>
        <v>0</v>
      </c>
      <c r="K59" s="15">
        <f t="shared" si="4"/>
        <v>146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84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'[1]29'!B62</f>
        <v>62</v>
      </c>
      <c r="C60" s="16">
        <f>'[1]29'!C62</f>
        <v>0</v>
      </c>
      <c r="D60" s="16">
        <f>'[1]29'!D62</f>
        <v>245</v>
      </c>
      <c r="E60" s="16">
        <f>'[1]29'!E62</f>
        <v>0</v>
      </c>
      <c r="F60" s="15">
        <f t="shared" si="6"/>
        <v>307</v>
      </c>
      <c r="G60" s="15">
        <f>'[1]29'!H62</f>
        <v>62</v>
      </c>
      <c r="H60" s="16">
        <f>'[1]29'!I62</f>
        <v>0</v>
      </c>
      <c r="I60" s="16">
        <f>'[1]29'!J62</f>
        <v>84</v>
      </c>
      <c r="J60" s="16">
        <f>'[1]29'!K62</f>
        <v>0</v>
      </c>
      <c r="K60" s="15">
        <f t="shared" si="4"/>
        <v>146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84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'[1]29'!B63</f>
        <v>62</v>
      </c>
      <c r="C61" s="16">
        <f>'[1]29'!C63</f>
        <v>0</v>
      </c>
      <c r="D61" s="16">
        <f>'[1]29'!D63</f>
        <v>245</v>
      </c>
      <c r="E61" s="16">
        <f>'[1]29'!E63</f>
        <v>0</v>
      </c>
      <c r="F61" s="15">
        <f t="shared" si="6"/>
        <v>307</v>
      </c>
      <c r="G61" s="15">
        <f>'[1]29'!H63</f>
        <v>62</v>
      </c>
      <c r="H61" s="16">
        <f>'[1]29'!I63</f>
        <v>0</v>
      </c>
      <c r="I61" s="16">
        <f>'[1]29'!J63</f>
        <v>84</v>
      </c>
      <c r="J61" s="16">
        <f>'[1]29'!K63</f>
        <v>0</v>
      </c>
      <c r="K61" s="15">
        <f t="shared" si="4"/>
        <v>146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84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'[1]29'!B64</f>
        <v>62</v>
      </c>
      <c r="C62" s="16">
        <f>'[1]29'!C64</f>
        <v>0</v>
      </c>
      <c r="D62" s="16">
        <f>'[1]29'!D64</f>
        <v>245</v>
      </c>
      <c r="E62" s="16">
        <f>'[1]29'!E64</f>
        <v>0</v>
      </c>
      <c r="F62" s="15">
        <f t="shared" si="6"/>
        <v>307</v>
      </c>
      <c r="G62" s="15">
        <f>'[1]29'!H64</f>
        <v>62</v>
      </c>
      <c r="H62" s="16">
        <f>'[1]29'!I64</f>
        <v>0</v>
      </c>
      <c r="I62" s="16">
        <f>'[1]29'!J64</f>
        <v>84</v>
      </c>
      <c r="J62" s="16">
        <f>'[1]29'!K64</f>
        <v>0</v>
      </c>
      <c r="K62" s="15">
        <f t="shared" si="4"/>
        <v>146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84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'[1]29'!B65</f>
        <v>62</v>
      </c>
      <c r="C63" s="16">
        <f>'[1]29'!C65</f>
        <v>0</v>
      </c>
      <c r="D63" s="16">
        <f>'[1]29'!D65</f>
        <v>245</v>
      </c>
      <c r="E63" s="16">
        <f>'[1]29'!E65</f>
        <v>0</v>
      </c>
      <c r="F63" s="15">
        <f t="shared" si="6"/>
        <v>307</v>
      </c>
      <c r="G63" s="15">
        <f>'[1]29'!H65</f>
        <v>62</v>
      </c>
      <c r="H63" s="16">
        <f>'[1]29'!I65</f>
        <v>0</v>
      </c>
      <c r="I63" s="16">
        <f>'[1]29'!J65</f>
        <v>84</v>
      </c>
      <c r="J63" s="16">
        <f>'[1]29'!K65</f>
        <v>0</v>
      </c>
      <c r="K63" s="15">
        <f t="shared" si="4"/>
        <v>146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84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'[1]29'!B66</f>
        <v>62</v>
      </c>
      <c r="C64" s="16">
        <f>'[1]29'!C66</f>
        <v>0</v>
      </c>
      <c r="D64" s="16">
        <f>'[1]29'!D66</f>
        <v>245</v>
      </c>
      <c r="E64" s="16">
        <f>'[1]29'!E66</f>
        <v>0</v>
      </c>
      <c r="F64" s="15">
        <f t="shared" si="6"/>
        <v>307</v>
      </c>
      <c r="G64" s="15">
        <f>'[1]29'!H66</f>
        <v>62</v>
      </c>
      <c r="H64" s="16">
        <f>'[1]29'!I66</f>
        <v>0</v>
      </c>
      <c r="I64" s="16">
        <f>'[1]29'!J66</f>
        <v>84</v>
      </c>
      <c r="J64" s="16">
        <f>'[1]29'!K66</f>
        <v>0</v>
      </c>
      <c r="K64" s="15">
        <f t="shared" si="4"/>
        <v>146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84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'[1]29'!B67</f>
        <v>62</v>
      </c>
      <c r="C65" s="16">
        <f>'[1]29'!C67</f>
        <v>0</v>
      </c>
      <c r="D65" s="16">
        <f>'[1]29'!D67</f>
        <v>245</v>
      </c>
      <c r="E65" s="16">
        <f>'[1]29'!E67</f>
        <v>0</v>
      </c>
      <c r="F65" s="15">
        <f t="shared" si="6"/>
        <v>307</v>
      </c>
      <c r="G65" s="15">
        <f>'[1]29'!H67</f>
        <v>62</v>
      </c>
      <c r="H65" s="16">
        <f>'[1]29'!I67</f>
        <v>0</v>
      </c>
      <c r="I65" s="16">
        <f>'[1]29'!J67</f>
        <v>84</v>
      </c>
      <c r="J65" s="16">
        <f>'[1]29'!K67</f>
        <v>0</v>
      </c>
      <c r="K65" s="15">
        <f t="shared" si="4"/>
        <v>146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84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'[1]29'!B68</f>
        <v>62</v>
      </c>
      <c r="C66" s="16">
        <f>'[1]29'!C68</f>
        <v>0</v>
      </c>
      <c r="D66" s="16">
        <f>'[1]29'!D68</f>
        <v>245</v>
      </c>
      <c r="E66" s="16">
        <f>'[1]29'!E68</f>
        <v>0</v>
      </c>
      <c r="F66" s="15">
        <f t="shared" si="6"/>
        <v>307</v>
      </c>
      <c r="G66" s="15">
        <f>'[1]29'!H68</f>
        <v>62</v>
      </c>
      <c r="H66" s="16">
        <f>'[1]29'!I68</f>
        <v>0</v>
      </c>
      <c r="I66" s="16">
        <f>'[1]29'!J68</f>
        <v>84</v>
      </c>
      <c r="J66" s="16">
        <f>'[1]29'!K68</f>
        <v>0</v>
      </c>
      <c r="K66" s="15">
        <f t="shared" si="4"/>
        <v>146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84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'[1]29'!B69</f>
        <v>62</v>
      </c>
      <c r="C67" s="16">
        <f>'[1]29'!C69</f>
        <v>0</v>
      </c>
      <c r="D67" s="16">
        <f>'[1]29'!D69</f>
        <v>245</v>
      </c>
      <c r="E67" s="16">
        <f>'[1]29'!E69</f>
        <v>0</v>
      </c>
      <c r="F67" s="15">
        <f t="shared" si="6"/>
        <v>307</v>
      </c>
      <c r="G67" s="15">
        <f>'[1]29'!H69</f>
        <v>62</v>
      </c>
      <c r="H67" s="16">
        <f>'[1]29'!I69</f>
        <v>0</v>
      </c>
      <c r="I67" s="16">
        <f>'[1]29'!J69</f>
        <v>84</v>
      </c>
      <c r="J67" s="16">
        <f>'[1]29'!K69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84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'[1]29'!B70</f>
        <v>62</v>
      </c>
      <c r="C68" s="16">
        <f>'[1]29'!C70</f>
        <v>0</v>
      </c>
      <c r="D68" s="16">
        <f>'[1]29'!D70</f>
        <v>245</v>
      </c>
      <c r="E68" s="16">
        <f>'[1]29'!E70</f>
        <v>0</v>
      </c>
      <c r="F68" s="15">
        <f t="shared" si="6"/>
        <v>307</v>
      </c>
      <c r="G68" s="15">
        <f>'[1]29'!H70</f>
        <v>62</v>
      </c>
      <c r="H68" s="16">
        <f>'[1]29'!I70</f>
        <v>0</v>
      </c>
      <c r="I68" s="16">
        <f>'[1]29'!J70</f>
        <v>84</v>
      </c>
      <c r="J68" s="16">
        <f>'[1]29'!K70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84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'[1]29'!B71</f>
        <v>62</v>
      </c>
      <c r="C69" s="16">
        <f>'[1]29'!C71</f>
        <v>0</v>
      </c>
      <c r="D69" s="16">
        <f>'[1]29'!D71</f>
        <v>245</v>
      </c>
      <c r="E69" s="16">
        <f>'[1]29'!E71</f>
        <v>0</v>
      </c>
      <c r="F69" s="15">
        <f t="shared" ref="F69:F98" si="17">SUM(B69:E69)</f>
        <v>307</v>
      </c>
      <c r="G69" s="15">
        <f>'[1]29'!H71</f>
        <v>62</v>
      </c>
      <c r="H69" s="16">
        <f>'[1]29'!I71</f>
        <v>0</v>
      </c>
      <c r="I69" s="16">
        <f>'[1]29'!J71</f>
        <v>84</v>
      </c>
      <c r="J69" s="16">
        <f>'[1]29'!K71</f>
        <v>0</v>
      </c>
      <c r="K69" s="15">
        <f t="shared" si="15"/>
        <v>146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84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'[1]29'!B72</f>
        <v>62</v>
      </c>
      <c r="C70" s="16">
        <f>'[1]29'!C72</f>
        <v>0</v>
      </c>
      <c r="D70" s="16">
        <f>'[1]29'!D72</f>
        <v>245</v>
      </c>
      <c r="E70" s="16">
        <f>'[1]29'!E72</f>
        <v>0</v>
      </c>
      <c r="F70" s="15">
        <f t="shared" si="17"/>
        <v>307</v>
      </c>
      <c r="G70" s="15">
        <f>'[1]29'!H72</f>
        <v>62</v>
      </c>
      <c r="H70" s="16">
        <f>'[1]29'!I72</f>
        <v>0</v>
      </c>
      <c r="I70" s="16">
        <f>'[1]29'!J72</f>
        <v>84</v>
      </c>
      <c r="J70" s="16">
        <f>'[1]29'!K72</f>
        <v>0</v>
      </c>
      <c r="K70" s="15">
        <f t="shared" si="15"/>
        <v>146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84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'[1]29'!B73</f>
        <v>62</v>
      </c>
      <c r="C71" s="16">
        <f>'[1]29'!C73</f>
        <v>0</v>
      </c>
      <c r="D71" s="16">
        <f>'[1]29'!D73</f>
        <v>245</v>
      </c>
      <c r="E71" s="16">
        <f>'[1]29'!E73</f>
        <v>0</v>
      </c>
      <c r="F71" s="15">
        <f t="shared" si="17"/>
        <v>307</v>
      </c>
      <c r="G71" s="15">
        <f>'[1]29'!H73</f>
        <v>62</v>
      </c>
      <c r="H71" s="16">
        <f>'[1]29'!I73</f>
        <v>0</v>
      </c>
      <c r="I71" s="16">
        <f>'[1]29'!J73</f>
        <v>82</v>
      </c>
      <c r="J71" s="16">
        <f>'[1]29'!K73</f>
        <v>0</v>
      </c>
      <c r="K71" s="15">
        <f t="shared" si="15"/>
        <v>144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82</v>
      </c>
      <c r="P71" s="16">
        <f t="shared" si="14"/>
        <v>0</v>
      </c>
      <c r="Q71" s="17">
        <f t="shared" si="16"/>
        <v>144</v>
      </c>
    </row>
    <row r="72" spans="1:19">
      <c r="A72" s="8" t="s">
        <v>114</v>
      </c>
      <c r="B72" s="15">
        <f>'[1]29'!B74</f>
        <v>62</v>
      </c>
      <c r="C72" s="16">
        <f>'[1]29'!C74</f>
        <v>0</v>
      </c>
      <c r="D72" s="16">
        <f>'[1]29'!D74</f>
        <v>245</v>
      </c>
      <c r="E72" s="16">
        <f>'[1]29'!E74</f>
        <v>0</v>
      </c>
      <c r="F72" s="15">
        <f t="shared" si="17"/>
        <v>307</v>
      </c>
      <c r="G72" s="15">
        <f>'[1]29'!H74</f>
        <v>62</v>
      </c>
      <c r="H72" s="16">
        <f>'[1]29'!I74</f>
        <v>0</v>
      </c>
      <c r="I72" s="16">
        <f>'[1]29'!J74</f>
        <v>82</v>
      </c>
      <c r="J72" s="16">
        <f>'[1]29'!K74</f>
        <v>0</v>
      </c>
      <c r="K72" s="15">
        <f t="shared" si="15"/>
        <v>144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82</v>
      </c>
      <c r="P72" s="16">
        <f t="shared" si="14"/>
        <v>0</v>
      </c>
      <c r="Q72" s="17">
        <f t="shared" si="16"/>
        <v>144</v>
      </c>
    </row>
    <row r="73" spans="1:19">
      <c r="A73" s="8" t="s">
        <v>115</v>
      </c>
      <c r="B73" s="15">
        <f>'[1]29'!B75</f>
        <v>62</v>
      </c>
      <c r="C73" s="16">
        <f>'[1]29'!C75</f>
        <v>0</v>
      </c>
      <c r="D73" s="16">
        <f>'[1]29'!D75</f>
        <v>245</v>
      </c>
      <c r="E73" s="16">
        <f>'[1]29'!E75</f>
        <v>0</v>
      </c>
      <c r="F73" s="15">
        <f t="shared" si="17"/>
        <v>307</v>
      </c>
      <c r="G73" s="15">
        <f>'[1]29'!H75</f>
        <v>62</v>
      </c>
      <c r="H73" s="16">
        <f>'[1]29'!I75</f>
        <v>0</v>
      </c>
      <c r="I73" s="16">
        <f>'[1]29'!J75</f>
        <v>82</v>
      </c>
      <c r="J73" s="16">
        <f>'[1]29'!K75</f>
        <v>0</v>
      </c>
      <c r="K73" s="15">
        <f t="shared" si="15"/>
        <v>144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82</v>
      </c>
      <c r="P73" s="16">
        <f t="shared" si="14"/>
        <v>0</v>
      </c>
      <c r="Q73" s="17">
        <f t="shared" si="16"/>
        <v>144</v>
      </c>
    </row>
    <row r="74" spans="1:19">
      <c r="A74" s="8" t="s">
        <v>116</v>
      </c>
      <c r="B74" s="15">
        <f>'[1]29'!B76</f>
        <v>62</v>
      </c>
      <c r="C74" s="16">
        <f>'[1]29'!C76</f>
        <v>0</v>
      </c>
      <c r="D74" s="16">
        <f>'[1]29'!D76</f>
        <v>245</v>
      </c>
      <c r="E74" s="16">
        <f>'[1]29'!E76</f>
        <v>0</v>
      </c>
      <c r="F74" s="15">
        <f t="shared" si="17"/>
        <v>307</v>
      </c>
      <c r="G74" s="15">
        <f>'[1]29'!H76</f>
        <v>62</v>
      </c>
      <c r="H74" s="16">
        <f>'[1]29'!I76</f>
        <v>0</v>
      </c>
      <c r="I74" s="16">
        <f>'[1]29'!J76</f>
        <v>82</v>
      </c>
      <c r="J74" s="16">
        <f>'[1]29'!K76</f>
        <v>0</v>
      </c>
      <c r="K74" s="15">
        <f t="shared" si="15"/>
        <v>144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82</v>
      </c>
      <c r="P74" s="16">
        <f t="shared" si="14"/>
        <v>0</v>
      </c>
      <c r="Q74" s="17">
        <f t="shared" si="16"/>
        <v>144</v>
      </c>
    </row>
    <row r="75" spans="1:19">
      <c r="A75" s="8" t="s">
        <v>117</v>
      </c>
      <c r="B75" s="15">
        <f>'[1]29'!B77</f>
        <v>62</v>
      </c>
      <c r="C75" s="16">
        <f>'[1]29'!C77</f>
        <v>0</v>
      </c>
      <c r="D75" s="16">
        <f>'[1]29'!D77</f>
        <v>245</v>
      </c>
      <c r="E75" s="16">
        <f>'[1]29'!E77</f>
        <v>0</v>
      </c>
      <c r="F75" s="15">
        <f t="shared" si="17"/>
        <v>307</v>
      </c>
      <c r="G75" s="15">
        <f>'[1]29'!H77</f>
        <v>62</v>
      </c>
      <c r="H75" s="16">
        <f>'[1]29'!I77</f>
        <v>0</v>
      </c>
      <c r="I75" s="16">
        <f>'[1]29'!J77</f>
        <v>82</v>
      </c>
      <c r="J75" s="16">
        <f>'[1]29'!K77</f>
        <v>0</v>
      </c>
      <c r="K75" s="15">
        <f t="shared" si="15"/>
        <v>144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82</v>
      </c>
      <c r="P75" s="16">
        <f t="shared" si="14"/>
        <v>0</v>
      </c>
      <c r="Q75" s="17">
        <f t="shared" si="16"/>
        <v>144</v>
      </c>
    </row>
    <row r="76" spans="1:19">
      <c r="A76" s="8" t="s">
        <v>118</v>
      </c>
      <c r="B76" s="15">
        <f>'[1]29'!B78</f>
        <v>62</v>
      </c>
      <c r="C76" s="16">
        <f>'[1]29'!C78</f>
        <v>0</v>
      </c>
      <c r="D76" s="16">
        <f>'[1]29'!D78</f>
        <v>245</v>
      </c>
      <c r="E76" s="16">
        <f>'[1]29'!E78</f>
        <v>0</v>
      </c>
      <c r="F76" s="15">
        <f t="shared" si="17"/>
        <v>307</v>
      </c>
      <c r="G76" s="15">
        <f>'[1]29'!H78</f>
        <v>62</v>
      </c>
      <c r="H76" s="16">
        <f>'[1]29'!I78</f>
        <v>0</v>
      </c>
      <c r="I76" s="16">
        <f>'[1]29'!J78</f>
        <v>82</v>
      </c>
      <c r="J76" s="16">
        <f>'[1]29'!K78</f>
        <v>0</v>
      </c>
      <c r="K76" s="15">
        <f t="shared" si="15"/>
        <v>144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82</v>
      </c>
      <c r="P76" s="16">
        <f t="shared" si="14"/>
        <v>0</v>
      </c>
      <c r="Q76" s="17">
        <f t="shared" si="16"/>
        <v>144</v>
      </c>
    </row>
    <row r="77" spans="1:19">
      <c r="A77" s="8" t="s">
        <v>119</v>
      </c>
      <c r="B77" s="15">
        <f>'[1]29'!B79</f>
        <v>62</v>
      </c>
      <c r="C77" s="16">
        <f>'[1]29'!C79</f>
        <v>0</v>
      </c>
      <c r="D77" s="16">
        <f>'[1]29'!D79</f>
        <v>245</v>
      </c>
      <c r="E77" s="16">
        <f>'[1]29'!E79</f>
        <v>0</v>
      </c>
      <c r="F77" s="15">
        <f t="shared" si="17"/>
        <v>307</v>
      </c>
      <c r="G77" s="15">
        <f>'[1]29'!H79</f>
        <v>62</v>
      </c>
      <c r="H77" s="16">
        <f>'[1]29'!I79</f>
        <v>0</v>
      </c>
      <c r="I77" s="16">
        <f>'[1]29'!J79</f>
        <v>82</v>
      </c>
      <c r="J77" s="16">
        <f>'[1]29'!K79</f>
        <v>0</v>
      </c>
      <c r="K77" s="15">
        <f t="shared" si="15"/>
        <v>144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82</v>
      </c>
      <c r="P77" s="16">
        <f t="shared" si="14"/>
        <v>0</v>
      </c>
      <c r="Q77" s="17">
        <f t="shared" si="16"/>
        <v>144</v>
      </c>
    </row>
    <row r="78" spans="1:19">
      <c r="A78" s="8" t="s">
        <v>120</v>
      </c>
      <c r="B78" s="15">
        <f>'[1]29'!B80</f>
        <v>62</v>
      </c>
      <c r="C78" s="16">
        <f>'[1]29'!C80</f>
        <v>0</v>
      </c>
      <c r="D78" s="16">
        <f>'[1]29'!D80</f>
        <v>245</v>
      </c>
      <c r="E78" s="16">
        <f>'[1]29'!E80</f>
        <v>0</v>
      </c>
      <c r="F78" s="15">
        <f t="shared" si="17"/>
        <v>307</v>
      </c>
      <c r="G78" s="15">
        <f>'[1]29'!H80</f>
        <v>62</v>
      </c>
      <c r="H78" s="16">
        <f>'[1]29'!I80</f>
        <v>0</v>
      </c>
      <c r="I78" s="16">
        <f>'[1]29'!J80</f>
        <v>82</v>
      </c>
      <c r="J78" s="16">
        <f>'[1]29'!K80</f>
        <v>0</v>
      </c>
      <c r="K78" s="15">
        <f t="shared" si="15"/>
        <v>144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82</v>
      </c>
      <c r="P78" s="16">
        <f t="shared" si="14"/>
        <v>0</v>
      </c>
      <c r="Q78" s="17">
        <f t="shared" si="16"/>
        <v>144</v>
      </c>
    </row>
    <row r="79" spans="1:19">
      <c r="A79" s="8" t="s">
        <v>121</v>
      </c>
      <c r="B79" s="15">
        <f>'[1]29'!B81</f>
        <v>62</v>
      </c>
      <c r="C79" s="16">
        <f>'[1]29'!C81</f>
        <v>0</v>
      </c>
      <c r="D79" s="16">
        <f>'[1]29'!D81</f>
        <v>245</v>
      </c>
      <c r="E79" s="16">
        <f>'[1]29'!E81</f>
        <v>0</v>
      </c>
      <c r="F79" s="15">
        <f t="shared" si="17"/>
        <v>307</v>
      </c>
      <c r="G79" s="15">
        <f>'[1]29'!H81</f>
        <v>62</v>
      </c>
      <c r="H79" s="16">
        <f>'[1]29'!I81</f>
        <v>0</v>
      </c>
      <c r="I79" s="16">
        <f>'[1]29'!J81</f>
        <v>84</v>
      </c>
      <c r="J79" s="16">
        <f>'[1]29'!K81</f>
        <v>0</v>
      </c>
      <c r="K79" s="15">
        <f t="shared" si="15"/>
        <v>146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84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'[1]29'!B82</f>
        <v>62</v>
      </c>
      <c r="C80" s="16">
        <f>'[1]29'!C82</f>
        <v>0</v>
      </c>
      <c r="D80" s="16">
        <f>'[1]29'!D82</f>
        <v>245</v>
      </c>
      <c r="E80" s="16">
        <f>'[1]29'!E82</f>
        <v>0</v>
      </c>
      <c r="F80" s="15">
        <f t="shared" si="17"/>
        <v>307</v>
      </c>
      <c r="G80" s="15">
        <f>'[1]29'!H82</f>
        <v>62</v>
      </c>
      <c r="H80" s="16">
        <f>'[1]29'!I82</f>
        <v>0</v>
      </c>
      <c r="I80" s="16">
        <f>'[1]29'!J82</f>
        <v>84</v>
      </c>
      <c r="J80" s="16">
        <f>'[1]29'!K82</f>
        <v>0</v>
      </c>
      <c r="K80" s="15">
        <f t="shared" si="15"/>
        <v>146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84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'[1]29'!B83</f>
        <v>62</v>
      </c>
      <c r="C81" s="16">
        <f>'[1]29'!C83</f>
        <v>0</v>
      </c>
      <c r="D81" s="16">
        <f>'[1]29'!D83</f>
        <v>245</v>
      </c>
      <c r="E81" s="16">
        <f>'[1]29'!E83</f>
        <v>0</v>
      </c>
      <c r="F81" s="15">
        <f t="shared" si="17"/>
        <v>307</v>
      </c>
      <c r="G81" s="15">
        <f>'[1]29'!H83</f>
        <v>62</v>
      </c>
      <c r="H81" s="16">
        <f>'[1]29'!I83</f>
        <v>0</v>
      </c>
      <c r="I81" s="16">
        <f>'[1]29'!J83</f>
        <v>84</v>
      </c>
      <c r="J81" s="16">
        <f>'[1]29'!K83</f>
        <v>0</v>
      </c>
      <c r="K81" s="15">
        <f t="shared" si="15"/>
        <v>146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84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'[1]29'!B84</f>
        <v>62</v>
      </c>
      <c r="C82" s="16">
        <f>'[1]29'!C84</f>
        <v>0</v>
      </c>
      <c r="D82" s="16">
        <f>'[1]29'!D84</f>
        <v>245</v>
      </c>
      <c r="E82" s="16">
        <f>'[1]29'!E84</f>
        <v>0</v>
      </c>
      <c r="F82" s="15">
        <f t="shared" si="17"/>
        <v>307</v>
      </c>
      <c r="G82" s="15">
        <f>'[1]29'!H84</f>
        <v>62</v>
      </c>
      <c r="H82" s="16">
        <f>'[1]29'!I84</f>
        <v>0</v>
      </c>
      <c r="I82" s="16">
        <f>'[1]29'!J84</f>
        <v>84</v>
      </c>
      <c r="J82" s="16">
        <f>'[1]29'!K84</f>
        <v>0</v>
      </c>
      <c r="K82" s="15">
        <f t="shared" si="15"/>
        <v>146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84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'[1]29'!B85</f>
        <v>62</v>
      </c>
      <c r="C83" s="16">
        <f>'[1]29'!C85</f>
        <v>0</v>
      </c>
      <c r="D83" s="16">
        <f>'[1]29'!D85</f>
        <v>245</v>
      </c>
      <c r="E83" s="16">
        <f>'[1]29'!E85</f>
        <v>0</v>
      </c>
      <c r="F83" s="15">
        <f t="shared" si="17"/>
        <v>307</v>
      </c>
      <c r="G83" s="15">
        <f>'[1]29'!H85</f>
        <v>62</v>
      </c>
      <c r="H83" s="16">
        <f>'[1]29'!I85</f>
        <v>0</v>
      </c>
      <c r="I83" s="16">
        <f>'[1]29'!J85</f>
        <v>92</v>
      </c>
      <c r="J83" s="16">
        <f>'[1]29'!K85</f>
        <v>0</v>
      </c>
      <c r="K83" s="15">
        <f t="shared" si="15"/>
        <v>154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92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'[1]29'!B86</f>
        <v>62</v>
      </c>
      <c r="C84" s="16">
        <f>'[1]29'!C86</f>
        <v>0</v>
      </c>
      <c r="D84" s="16">
        <f>'[1]29'!D86</f>
        <v>245</v>
      </c>
      <c r="E84" s="16">
        <f>'[1]29'!E86</f>
        <v>0</v>
      </c>
      <c r="F84" s="15">
        <f t="shared" si="17"/>
        <v>307</v>
      </c>
      <c r="G84" s="15">
        <f>'[1]29'!H86</f>
        <v>62</v>
      </c>
      <c r="H84" s="16">
        <f>'[1]29'!I86</f>
        <v>0</v>
      </c>
      <c r="I84" s="16">
        <f>'[1]29'!J86</f>
        <v>92</v>
      </c>
      <c r="J84" s="16">
        <f>'[1]29'!K86</f>
        <v>0</v>
      </c>
      <c r="K84" s="15">
        <f t="shared" si="15"/>
        <v>154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92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'[1]29'!B87</f>
        <v>62</v>
      </c>
      <c r="C85" s="16">
        <f>'[1]29'!C87</f>
        <v>0</v>
      </c>
      <c r="D85" s="16">
        <f>'[1]29'!D87</f>
        <v>245</v>
      </c>
      <c r="E85" s="16">
        <f>'[1]29'!E87</f>
        <v>0</v>
      </c>
      <c r="F85" s="15">
        <f t="shared" si="17"/>
        <v>307</v>
      </c>
      <c r="G85" s="15">
        <f>'[1]29'!H87</f>
        <v>62</v>
      </c>
      <c r="H85" s="16">
        <f>'[1]29'!I87</f>
        <v>0</v>
      </c>
      <c r="I85" s="16">
        <f>'[1]29'!J87</f>
        <v>92</v>
      </c>
      <c r="J85" s="16">
        <f>'[1]29'!K87</f>
        <v>0</v>
      </c>
      <c r="K85" s="15">
        <f t="shared" si="15"/>
        <v>154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92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'[1]29'!B88</f>
        <v>62</v>
      </c>
      <c r="C86" s="16">
        <f>'[1]29'!C88</f>
        <v>0</v>
      </c>
      <c r="D86" s="16">
        <f>'[1]29'!D88</f>
        <v>245</v>
      </c>
      <c r="E86" s="16">
        <f>'[1]29'!E88</f>
        <v>0</v>
      </c>
      <c r="F86" s="15">
        <f t="shared" si="17"/>
        <v>307</v>
      </c>
      <c r="G86" s="15">
        <f>'[1]29'!H88</f>
        <v>62</v>
      </c>
      <c r="H86" s="16">
        <f>'[1]29'!I88</f>
        <v>0</v>
      </c>
      <c r="I86" s="16">
        <f>'[1]29'!J88</f>
        <v>94</v>
      </c>
      <c r="J86" s="16">
        <f>'[1]29'!K88</f>
        <v>0</v>
      </c>
      <c r="K86" s="15">
        <f t="shared" si="15"/>
        <v>156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94</v>
      </c>
      <c r="P86" s="16">
        <f t="shared" si="14"/>
        <v>0</v>
      </c>
      <c r="Q86" s="17">
        <f t="shared" si="16"/>
        <v>156</v>
      </c>
    </row>
    <row r="87" spans="1:17">
      <c r="A87" s="8" t="s">
        <v>129</v>
      </c>
      <c r="B87" s="15">
        <f>'[1]29'!B89</f>
        <v>62</v>
      </c>
      <c r="C87" s="16">
        <f>'[1]29'!C89</f>
        <v>0</v>
      </c>
      <c r="D87" s="16">
        <f>'[1]29'!D89</f>
        <v>245</v>
      </c>
      <c r="E87" s="16">
        <f>'[1]29'!E89</f>
        <v>0</v>
      </c>
      <c r="F87" s="15">
        <f t="shared" si="17"/>
        <v>307</v>
      </c>
      <c r="G87" s="15">
        <f>'[1]29'!H89</f>
        <v>62</v>
      </c>
      <c r="H87" s="16">
        <f>'[1]29'!I89</f>
        <v>0</v>
      </c>
      <c r="I87" s="16">
        <f>'[1]29'!J89</f>
        <v>94</v>
      </c>
      <c r="J87" s="16">
        <f>'[1]29'!K89</f>
        <v>0</v>
      </c>
      <c r="K87" s="15">
        <f t="shared" si="15"/>
        <v>156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94</v>
      </c>
      <c r="P87" s="16">
        <f t="shared" si="14"/>
        <v>0</v>
      </c>
      <c r="Q87" s="17">
        <f t="shared" si="16"/>
        <v>156</v>
      </c>
    </row>
    <row r="88" spans="1:17">
      <c r="A88" s="8" t="s">
        <v>130</v>
      </c>
      <c r="B88" s="15">
        <f>'[1]29'!B90</f>
        <v>62</v>
      </c>
      <c r="C88" s="16">
        <f>'[1]29'!C90</f>
        <v>0</v>
      </c>
      <c r="D88" s="16">
        <f>'[1]29'!D90</f>
        <v>245</v>
      </c>
      <c r="E88" s="16">
        <f>'[1]29'!E90</f>
        <v>0</v>
      </c>
      <c r="F88" s="15">
        <f t="shared" si="17"/>
        <v>307</v>
      </c>
      <c r="G88" s="15">
        <f>'[1]29'!H90</f>
        <v>62</v>
      </c>
      <c r="H88" s="16">
        <f>'[1]29'!I90</f>
        <v>0</v>
      </c>
      <c r="I88" s="16">
        <f>'[1]29'!J90</f>
        <v>94</v>
      </c>
      <c r="J88" s="16">
        <f>'[1]29'!K90</f>
        <v>0</v>
      </c>
      <c r="K88" s="15">
        <f t="shared" si="15"/>
        <v>156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94</v>
      </c>
      <c r="P88" s="16">
        <f t="shared" si="14"/>
        <v>0</v>
      </c>
      <c r="Q88" s="17">
        <f t="shared" si="16"/>
        <v>156</v>
      </c>
    </row>
    <row r="89" spans="1:17">
      <c r="A89" s="8" t="s">
        <v>131</v>
      </c>
      <c r="B89" s="15">
        <f>'[1]29'!B91</f>
        <v>62</v>
      </c>
      <c r="C89" s="16">
        <f>'[1]29'!C91</f>
        <v>0</v>
      </c>
      <c r="D89" s="16">
        <f>'[1]29'!D91</f>
        <v>245</v>
      </c>
      <c r="E89" s="16">
        <f>'[1]29'!E91</f>
        <v>0</v>
      </c>
      <c r="F89" s="15">
        <f t="shared" si="17"/>
        <v>307</v>
      </c>
      <c r="G89" s="15">
        <f>'[1]29'!H91</f>
        <v>62</v>
      </c>
      <c r="H89" s="16">
        <f>'[1]29'!I91</f>
        <v>0</v>
      </c>
      <c r="I89" s="16">
        <f>'[1]29'!J91</f>
        <v>94</v>
      </c>
      <c r="J89" s="16">
        <f>'[1]29'!K91</f>
        <v>0</v>
      </c>
      <c r="K89" s="15">
        <f t="shared" si="15"/>
        <v>156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94</v>
      </c>
      <c r="P89" s="16">
        <f t="shared" si="14"/>
        <v>0</v>
      </c>
      <c r="Q89" s="17">
        <f t="shared" si="16"/>
        <v>156</v>
      </c>
    </row>
    <row r="90" spans="1:17">
      <c r="A90" s="8" t="s">
        <v>132</v>
      </c>
      <c r="B90" s="15">
        <f>'[1]29'!B92</f>
        <v>62</v>
      </c>
      <c r="C90" s="16">
        <f>'[1]29'!C92</f>
        <v>0</v>
      </c>
      <c r="D90" s="16">
        <f>'[1]29'!D92</f>
        <v>245</v>
      </c>
      <c r="E90" s="16">
        <f>'[1]29'!E92</f>
        <v>0</v>
      </c>
      <c r="F90" s="15">
        <f t="shared" si="17"/>
        <v>307</v>
      </c>
      <c r="G90" s="15">
        <f>'[1]29'!H92</f>
        <v>62</v>
      </c>
      <c r="H90" s="16">
        <f>'[1]29'!I92</f>
        <v>0</v>
      </c>
      <c r="I90" s="16">
        <f>'[1]29'!J92</f>
        <v>92</v>
      </c>
      <c r="J90" s="16">
        <f>'[1]29'!K92</f>
        <v>0</v>
      </c>
      <c r="K90" s="15">
        <f t="shared" si="15"/>
        <v>154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92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'[1]29'!B93</f>
        <v>62</v>
      </c>
      <c r="C91" s="16">
        <f>'[1]29'!C93</f>
        <v>0</v>
      </c>
      <c r="D91" s="16">
        <f>'[1]29'!D93</f>
        <v>245</v>
      </c>
      <c r="E91" s="16">
        <f>'[1]29'!E93</f>
        <v>0</v>
      </c>
      <c r="F91" s="15">
        <f t="shared" si="17"/>
        <v>307</v>
      </c>
      <c r="G91" s="15">
        <f>'[1]29'!H93</f>
        <v>62</v>
      </c>
      <c r="H91" s="16">
        <f>'[1]29'!I93</f>
        <v>0</v>
      </c>
      <c r="I91" s="16">
        <f>'[1]29'!J93</f>
        <v>92</v>
      </c>
      <c r="J91" s="16">
        <f>'[1]29'!K93</f>
        <v>0</v>
      </c>
      <c r="K91" s="15">
        <f t="shared" si="15"/>
        <v>154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92</v>
      </c>
      <c r="P91" s="16">
        <f t="shared" si="14"/>
        <v>0</v>
      </c>
      <c r="Q91" s="17">
        <f t="shared" si="16"/>
        <v>154</v>
      </c>
    </row>
    <row r="92" spans="1:17">
      <c r="A92" s="8" t="s">
        <v>134</v>
      </c>
      <c r="B92" s="15">
        <f>'[1]29'!B94</f>
        <v>62</v>
      </c>
      <c r="C92" s="16">
        <f>'[1]29'!C94</f>
        <v>0</v>
      </c>
      <c r="D92" s="16">
        <f>'[1]29'!D94</f>
        <v>245</v>
      </c>
      <c r="E92" s="16">
        <f>'[1]29'!E94</f>
        <v>0</v>
      </c>
      <c r="F92" s="15">
        <f t="shared" si="17"/>
        <v>307</v>
      </c>
      <c r="G92" s="15">
        <f>'[1]29'!H94</f>
        <v>62</v>
      </c>
      <c r="H92" s="16">
        <f>'[1]29'!I94</f>
        <v>0</v>
      </c>
      <c r="I92" s="16">
        <f>'[1]29'!J94</f>
        <v>92</v>
      </c>
      <c r="J92" s="16">
        <f>'[1]29'!K94</f>
        <v>0</v>
      </c>
      <c r="K92" s="15">
        <f t="shared" si="15"/>
        <v>154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92</v>
      </c>
      <c r="P92" s="16">
        <f t="shared" si="14"/>
        <v>0</v>
      </c>
      <c r="Q92" s="17">
        <f t="shared" si="16"/>
        <v>154</v>
      </c>
    </row>
    <row r="93" spans="1:17">
      <c r="A93" s="8" t="s">
        <v>135</v>
      </c>
      <c r="B93" s="15">
        <f>'[1]29'!B95</f>
        <v>62</v>
      </c>
      <c r="C93" s="16">
        <f>'[1]29'!C95</f>
        <v>0</v>
      </c>
      <c r="D93" s="16">
        <f>'[1]29'!D95</f>
        <v>245</v>
      </c>
      <c r="E93" s="16">
        <f>'[1]29'!E95</f>
        <v>0</v>
      </c>
      <c r="F93" s="15">
        <f t="shared" si="17"/>
        <v>307</v>
      </c>
      <c r="G93" s="15">
        <f>'[1]29'!H95</f>
        <v>62</v>
      </c>
      <c r="H93" s="16">
        <f>'[1]29'!I95</f>
        <v>0</v>
      </c>
      <c r="I93" s="16">
        <f>'[1]29'!J95</f>
        <v>92</v>
      </c>
      <c r="J93" s="16">
        <f>'[1]29'!K95</f>
        <v>0</v>
      </c>
      <c r="K93" s="15">
        <f t="shared" si="15"/>
        <v>154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92</v>
      </c>
      <c r="P93" s="16">
        <f t="shared" si="14"/>
        <v>0</v>
      </c>
      <c r="Q93" s="17">
        <f t="shared" si="16"/>
        <v>154</v>
      </c>
    </row>
    <row r="94" spans="1:17">
      <c r="A94" s="8" t="s">
        <v>136</v>
      </c>
      <c r="B94" s="15">
        <f>'[1]29'!B96</f>
        <v>62</v>
      </c>
      <c r="C94" s="16">
        <f>'[1]29'!C96</f>
        <v>0</v>
      </c>
      <c r="D94" s="16">
        <f>'[1]29'!D96</f>
        <v>245</v>
      </c>
      <c r="E94" s="16">
        <f>'[1]29'!E96</f>
        <v>0</v>
      </c>
      <c r="F94" s="15">
        <f t="shared" si="17"/>
        <v>307</v>
      </c>
      <c r="G94" s="15">
        <f>'[1]29'!H96</f>
        <v>62</v>
      </c>
      <c r="H94" s="16">
        <f>'[1]29'!I96</f>
        <v>0</v>
      </c>
      <c r="I94" s="16">
        <f>'[1]29'!J96</f>
        <v>92</v>
      </c>
      <c r="J94" s="16">
        <f>'[1]29'!K96</f>
        <v>0</v>
      </c>
      <c r="K94" s="15">
        <f t="shared" si="15"/>
        <v>154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92</v>
      </c>
      <c r="P94" s="16">
        <f t="shared" si="14"/>
        <v>0</v>
      </c>
      <c r="Q94" s="17">
        <f t="shared" si="16"/>
        <v>154</v>
      </c>
    </row>
    <row r="95" spans="1:17">
      <c r="A95" s="8" t="s">
        <v>137</v>
      </c>
      <c r="B95" s="15">
        <f>'[1]29'!B97</f>
        <v>62</v>
      </c>
      <c r="C95" s="16">
        <f>'[1]29'!C97</f>
        <v>0</v>
      </c>
      <c r="D95" s="16">
        <f>'[1]29'!D97</f>
        <v>245</v>
      </c>
      <c r="E95" s="16">
        <f>'[1]29'!E97</f>
        <v>0</v>
      </c>
      <c r="F95" s="15">
        <f t="shared" si="17"/>
        <v>307</v>
      </c>
      <c r="G95" s="15">
        <f>'[1]29'!H97</f>
        <v>62</v>
      </c>
      <c r="H95" s="16">
        <f>'[1]29'!I97</f>
        <v>0</v>
      </c>
      <c r="I95" s="16">
        <f>'[1]29'!J97</f>
        <v>92</v>
      </c>
      <c r="J95" s="16">
        <f>'[1]29'!K97</f>
        <v>0</v>
      </c>
      <c r="K95" s="15">
        <f t="shared" si="15"/>
        <v>154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92</v>
      </c>
      <c r="P95" s="16">
        <f t="shared" si="14"/>
        <v>0</v>
      </c>
      <c r="Q95" s="17">
        <f t="shared" si="16"/>
        <v>154</v>
      </c>
    </row>
    <row r="96" spans="1:17">
      <c r="A96" s="8" t="s">
        <v>138</v>
      </c>
      <c r="B96" s="15">
        <f>'[1]29'!B98</f>
        <v>62</v>
      </c>
      <c r="C96" s="16">
        <f>'[1]29'!C98</f>
        <v>0</v>
      </c>
      <c r="D96" s="16">
        <f>'[1]29'!D98</f>
        <v>245</v>
      </c>
      <c r="E96" s="16">
        <f>'[1]29'!E98</f>
        <v>0</v>
      </c>
      <c r="F96" s="15">
        <f t="shared" si="17"/>
        <v>307</v>
      </c>
      <c r="G96" s="15">
        <f>'[1]29'!H98</f>
        <v>62</v>
      </c>
      <c r="H96" s="16">
        <f>'[1]29'!I98</f>
        <v>0</v>
      </c>
      <c r="I96" s="16">
        <f>'[1]29'!J98</f>
        <v>92</v>
      </c>
      <c r="J96" s="16">
        <f>'[1]29'!K98</f>
        <v>0</v>
      </c>
      <c r="K96" s="15">
        <f t="shared" si="15"/>
        <v>154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92</v>
      </c>
      <c r="P96" s="16">
        <f t="shared" si="14"/>
        <v>0</v>
      </c>
      <c r="Q96" s="17">
        <f t="shared" si="16"/>
        <v>154</v>
      </c>
    </row>
    <row r="97" spans="1:17">
      <c r="A97" s="8" t="s">
        <v>139</v>
      </c>
      <c r="B97" s="15">
        <f>'[1]29'!B99</f>
        <v>62</v>
      </c>
      <c r="C97" s="16">
        <f>'[1]29'!C99</f>
        <v>0</v>
      </c>
      <c r="D97" s="16">
        <f>'[1]29'!D99</f>
        <v>245</v>
      </c>
      <c r="E97" s="16">
        <f>'[1]29'!E99</f>
        <v>0</v>
      </c>
      <c r="F97" s="15">
        <f t="shared" si="17"/>
        <v>307</v>
      </c>
      <c r="G97" s="15">
        <f>'[1]29'!H99</f>
        <v>62</v>
      </c>
      <c r="H97" s="16">
        <f>'[1]29'!I99</f>
        <v>0</v>
      </c>
      <c r="I97" s="16">
        <f>'[1]29'!J99</f>
        <v>92</v>
      </c>
      <c r="J97" s="16">
        <f>'[1]29'!K99</f>
        <v>0</v>
      </c>
      <c r="K97" s="15">
        <f t="shared" si="15"/>
        <v>154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92</v>
      </c>
      <c r="P97" s="16">
        <f t="shared" si="14"/>
        <v>0</v>
      </c>
      <c r="Q97" s="17">
        <f t="shared" si="16"/>
        <v>154</v>
      </c>
    </row>
    <row r="98" spans="1:17">
      <c r="A98" s="8" t="s">
        <v>140</v>
      </c>
      <c r="B98" s="15">
        <f>'[1]29'!B100</f>
        <v>62</v>
      </c>
      <c r="C98" s="16">
        <f>'[1]29'!C100</f>
        <v>0</v>
      </c>
      <c r="D98" s="16">
        <f>'[1]29'!D100</f>
        <v>245</v>
      </c>
      <c r="E98" s="16">
        <f>'[1]29'!E100</f>
        <v>0</v>
      </c>
      <c r="F98" s="15">
        <f t="shared" si="17"/>
        <v>307</v>
      </c>
      <c r="G98" s="15">
        <f>'[1]29'!H100</f>
        <v>62</v>
      </c>
      <c r="H98" s="16">
        <f>'[1]29'!I100</f>
        <v>0</v>
      </c>
      <c r="I98" s="16">
        <f>'[1]29'!J100</f>
        <v>92</v>
      </c>
      <c r="J98" s="16">
        <f>'[1]29'!K100</f>
        <v>0</v>
      </c>
      <c r="K98" s="15">
        <f t="shared" si="15"/>
        <v>154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92</v>
      </c>
      <c r="P98" s="16">
        <f t="shared" si="14"/>
        <v>0</v>
      </c>
      <c r="Q98" s="17">
        <f t="shared" si="16"/>
        <v>154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5.88</v>
      </c>
      <c r="E99" s="15">
        <f t="shared" si="18"/>
        <v>0</v>
      </c>
      <c r="F99" s="15">
        <f t="shared" si="18"/>
        <v>7.3680000000000003</v>
      </c>
      <c r="G99" s="15">
        <f t="shared" si="18"/>
        <v>1.488</v>
      </c>
      <c r="H99" s="15">
        <f t="shared" si="18"/>
        <v>0</v>
      </c>
      <c r="I99" s="15">
        <f t="shared" si="18"/>
        <v>2.1230000000000002</v>
      </c>
      <c r="J99" s="15">
        <f t="shared" si="18"/>
        <v>0</v>
      </c>
      <c r="K99" s="15">
        <f t="shared" si="18"/>
        <v>3.6110000000000002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2.1230000000000002</v>
      </c>
      <c r="P99" s="15">
        <f t="shared" si="18"/>
        <v>0</v>
      </c>
      <c r="Q99" s="15">
        <f t="shared" si="18"/>
        <v>3.6110000000000002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44710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'[2]29'!B5</f>
        <v>84</v>
      </c>
      <c r="C3" s="200">
        <f>'[2]29'!C5</f>
        <v>0</v>
      </c>
      <c r="D3" s="200">
        <f>'[2]29'!D5</f>
        <v>0</v>
      </c>
      <c r="E3" s="200">
        <f>'[2]29'!E5</f>
        <v>0</v>
      </c>
      <c r="F3" s="15">
        <f>SUM(B3:E3)</f>
        <v>84</v>
      </c>
      <c r="G3" s="199">
        <f>'[2]29'!H5</f>
        <v>35</v>
      </c>
      <c r="H3" s="200">
        <f>'[2]29'!I5</f>
        <v>0</v>
      </c>
      <c r="I3" s="200">
        <f>'[2]29'!J5</f>
        <v>0</v>
      </c>
      <c r="J3" s="200">
        <f>'[2]29'!K5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9">
        <f>'[2]29'!B6</f>
        <v>84</v>
      </c>
      <c r="C4" s="200">
        <f>'[2]29'!C6</f>
        <v>0</v>
      </c>
      <c r="D4" s="200">
        <f>'[2]29'!D6</f>
        <v>0</v>
      </c>
      <c r="E4" s="200">
        <f>'[2]29'!E6</f>
        <v>0</v>
      </c>
      <c r="F4" s="15">
        <f>SUM(B4:E4)</f>
        <v>84</v>
      </c>
      <c r="G4" s="199">
        <f>'[2]29'!H6</f>
        <v>35</v>
      </c>
      <c r="H4" s="200">
        <f>'[2]29'!I6</f>
        <v>0</v>
      </c>
      <c r="I4" s="200">
        <f>'[2]29'!J6</f>
        <v>0</v>
      </c>
      <c r="J4" s="200">
        <f>'[2]29'!K6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9">
        <f>'[2]29'!B7</f>
        <v>84</v>
      </c>
      <c r="C5" s="200">
        <f>'[2]29'!C7</f>
        <v>0</v>
      </c>
      <c r="D5" s="200">
        <f>'[2]29'!D7</f>
        <v>0</v>
      </c>
      <c r="E5" s="200">
        <f>'[2]29'!E7</f>
        <v>0</v>
      </c>
      <c r="F5" s="15">
        <f t="shared" ref="F5:F68" si="6">SUM(B5:E5)</f>
        <v>84</v>
      </c>
      <c r="G5" s="199">
        <f>'[2]29'!H7</f>
        <v>35</v>
      </c>
      <c r="H5" s="200">
        <f>'[2]29'!I7</f>
        <v>0</v>
      </c>
      <c r="I5" s="200">
        <f>'[2]29'!J7</f>
        <v>0</v>
      </c>
      <c r="J5" s="200">
        <f>'[2]29'!K7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9">
        <f>'[2]29'!B8</f>
        <v>84</v>
      </c>
      <c r="C6" s="200">
        <f>'[2]29'!C8</f>
        <v>0</v>
      </c>
      <c r="D6" s="200">
        <f>'[2]29'!D8</f>
        <v>0</v>
      </c>
      <c r="E6" s="200">
        <f>'[2]29'!E8</f>
        <v>0</v>
      </c>
      <c r="F6" s="15">
        <f t="shared" si="6"/>
        <v>84</v>
      </c>
      <c r="G6" s="199">
        <f>'[2]29'!H8</f>
        <v>35</v>
      </c>
      <c r="H6" s="200">
        <f>'[2]29'!I8</f>
        <v>0</v>
      </c>
      <c r="I6" s="200">
        <f>'[2]29'!J8</f>
        <v>0</v>
      </c>
      <c r="J6" s="200">
        <f>'[2]29'!K8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9">
        <f>'[2]29'!B9</f>
        <v>84</v>
      </c>
      <c r="C7" s="200">
        <f>'[2]29'!C9</f>
        <v>0</v>
      </c>
      <c r="D7" s="200">
        <f>'[2]29'!D9</f>
        <v>0</v>
      </c>
      <c r="E7" s="200">
        <f>'[2]29'!E9</f>
        <v>0</v>
      </c>
      <c r="F7" s="15">
        <f t="shared" si="6"/>
        <v>84</v>
      </c>
      <c r="G7" s="199">
        <f>'[2]29'!H9</f>
        <v>35</v>
      </c>
      <c r="H7" s="200">
        <f>'[2]29'!I9</f>
        <v>0</v>
      </c>
      <c r="I7" s="200">
        <f>'[2]29'!J9</f>
        <v>0</v>
      </c>
      <c r="J7" s="200">
        <f>'[2]29'!K9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9">
        <f>'[2]29'!B10</f>
        <v>84</v>
      </c>
      <c r="C8" s="200">
        <f>'[2]29'!C10</f>
        <v>0</v>
      </c>
      <c r="D8" s="200">
        <f>'[2]29'!D10</f>
        <v>0</v>
      </c>
      <c r="E8" s="200">
        <f>'[2]29'!E10</f>
        <v>0</v>
      </c>
      <c r="F8" s="15">
        <f t="shared" si="6"/>
        <v>84</v>
      </c>
      <c r="G8" s="199">
        <f>'[2]29'!H10</f>
        <v>35</v>
      </c>
      <c r="H8" s="200">
        <f>'[2]29'!I10</f>
        <v>0</v>
      </c>
      <c r="I8" s="200">
        <f>'[2]29'!J10</f>
        <v>0</v>
      </c>
      <c r="J8" s="200">
        <f>'[2]29'!K10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9">
        <f>'[2]29'!B11</f>
        <v>84</v>
      </c>
      <c r="C9" s="200">
        <f>'[2]29'!C11</f>
        <v>0</v>
      </c>
      <c r="D9" s="200">
        <f>'[2]29'!D11</f>
        <v>0</v>
      </c>
      <c r="E9" s="200">
        <f>'[2]29'!E11</f>
        <v>0</v>
      </c>
      <c r="F9" s="15">
        <f t="shared" si="6"/>
        <v>84</v>
      </c>
      <c r="G9" s="199">
        <f>'[2]29'!H11</f>
        <v>35</v>
      </c>
      <c r="H9" s="200">
        <f>'[2]29'!I11</f>
        <v>0</v>
      </c>
      <c r="I9" s="200">
        <f>'[2]29'!J11</f>
        <v>0</v>
      </c>
      <c r="J9" s="200">
        <f>'[2]29'!K11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9">
        <f>'[2]29'!B12</f>
        <v>84</v>
      </c>
      <c r="C10" s="200">
        <f>'[2]29'!C12</f>
        <v>0</v>
      </c>
      <c r="D10" s="200">
        <f>'[2]29'!D12</f>
        <v>0</v>
      </c>
      <c r="E10" s="200">
        <f>'[2]29'!E12</f>
        <v>0</v>
      </c>
      <c r="F10" s="15">
        <f t="shared" si="6"/>
        <v>84</v>
      </c>
      <c r="G10" s="199">
        <f>'[2]29'!H12</f>
        <v>35</v>
      </c>
      <c r="H10" s="200">
        <f>'[2]29'!I12</f>
        <v>0</v>
      </c>
      <c r="I10" s="200">
        <f>'[2]29'!J12</f>
        <v>0</v>
      </c>
      <c r="J10" s="200">
        <f>'[2]29'!K12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9">
        <f>'[2]29'!B13</f>
        <v>84</v>
      </c>
      <c r="C11" s="200">
        <f>'[2]29'!C13</f>
        <v>0</v>
      </c>
      <c r="D11" s="200">
        <f>'[2]29'!D13</f>
        <v>0</v>
      </c>
      <c r="E11" s="200">
        <f>'[2]29'!E13</f>
        <v>0</v>
      </c>
      <c r="F11" s="15">
        <f t="shared" si="6"/>
        <v>84</v>
      </c>
      <c r="G11" s="199">
        <f>'[2]29'!H13</f>
        <v>35</v>
      </c>
      <c r="H11" s="200">
        <f>'[2]29'!I13</f>
        <v>0</v>
      </c>
      <c r="I11" s="200">
        <f>'[2]29'!J13</f>
        <v>0</v>
      </c>
      <c r="J11" s="200">
        <f>'[2]29'!K13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9">
        <f>'[2]29'!B14</f>
        <v>84</v>
      </c>
      <c r="C12" s="200">
        <f>'[2]29'!C14</f>
        <v>0</v>
      </c>
      <c r="D12" s="200">
        <f>'[2]29'!D14</f>
        <v>0</v>
      </c>
      <c r="E12" s="200">
        <f>'[2]29'!E14</f>
        <v>0</v>
      </c>
      <c r="F12" s="15">
        <f t="shared" si="6"/>
        <v>84</v>
      </c>
      <c r="G12" s="199">
        <f>'[2]29'!H14</f>
        <v>35</v>
      </c>
      <c r="H12" s="200">
        <f>'[2]29'!I14</f>
        <v>0</v>
      </c>
      <c r="I12" s="200">
        <f>'[2]29'!J14</f>
        <v>0</v>
      </c>
      <c r="J12" s="200">
        <f>'[2]29'!K14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99">
        <f>'[2]29'!B15</f>
        <v>84</v>
      </c>
      <c r="C13" s="200">
        <f>'[2]29'!C15</f>
        <v>0</v>
      </c>
      <c r="D13" s="200">
        <f>'[2]29'!D15</f>
        <v>0</v>
      </c>
      <c r="E13" s="200">
        <f>'[2]29'!E15</f>
        <v>0</v>
      </c>
      <c r="F13" s="15">
        <f t="shared" si="6"/>
        <v>84</v>
      </c>
      <c r="G13" s="199">
        <f>'[2]29'!H15</f>
        <v>35</v>
      </c>
      <c r="H13" s="200">
        <f>'[2]29'!I15</f>
        <v>0</v>
      </c>
      <c r="I13" s="200">
        <f>'[2]29'!J15</f>
        <v>0</v>
      </c>
      <c r="J13" s="200">
        <f>'[2]29'!K15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99">
        <f>'[2]29'!B16</f>
        <v>84</v>
      </c>
      <c r="C14" s="200">
        <f>'[2]29'!C16</f>
        <v>0</v>
      </c>
      <c r="D14" s="200">
        <f>'[2]29'!D16</f>
        <v>0</v>
      </c>
      <c r="E14" s="200">
        <f>'[2]29'!E16</f>
        <v>0</v>
      </c>
      <c r="F14" s="15">
        <f t="shared" si="6"/>
        <v>84</v>
      </c>
      <c r="G14" s="199">
        <f>'[2]29'!H16</f>
        <v>35</v>
      </c>
      <c r="H14" s="200">
        <f>'[2]29'!I16</f>
        <v>0</v>
      </c>
      <c r="I14" s="200">
        <f>'[2]29'!J16</f>
        <v>0</v>
      </c>
      <c r="J14" s="200">
        <f>'[2]29'!K16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99">
        <f>'[2]29'!B17</f>
        <v>84</v>
      </c>
      <c r="C15" s="200">
        <f>'[2]29'!C17</f>
        <v>0</v>
      </c>
      <c r="D15" s="200">
        <f>'[2]29'!D17</f>
        <v>0</v>
      </c>
      <c r="E15" s="200">
        <f>'[2]29'!E17</f>
        <v>0</v>
      </c>
      <c r="F15" s="15">
        <f t="shared" si="6"/>
        <v>84</v>
      </c>
      <c r="G15" s="199">
        <f>'[2]29'!H17</f>
        <v>35</v>
      </c>
      <c r="H15" s="200">
        <f>'[2]29'!I17</f>
        <v>0</v>
      </c>
      <c r="I15" s="200">
        <f>'[2]29'!J17</f>
        <v>0</v>
      </c>
      <c r="J15" s="200">
        <f>'[2]29'!K17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99">
        <f>'[2]29'!B18</f>
        <v>84</v>
      </c>
      <c r="C16" s="200">
        <f>'[2]29'!C18</f>
        <v>0</v>
      </c>
      <c r="D16" s="200">
        <f>'[2]29'!D18</f>
        <v>0</v>
      </c>
      <c r="E16" s="200">
        <f>'[2]29'!E18</f>
        <v>0</v>
      </c>
      <c r="F16" s="15">
        <f t="shared" si="6"/>
        <v>84</v>
      </c>
      <c r="G16" s="199">
        <f>'[2]29'!H18</f>
        <v>35</v>
      </c>
      <c r="H16" s="200">
        <f>'[2]29'!I18</f>
        <v>0</v>
      </c>
      <c r="I16" s="200">
        <f>'[2]29'!J18</f>
        <v>0</v>
      </c>
      <c r="J16" s="200">
        <f>'[2]29'!K18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99">
        <f>'[2]29'!B19</f>
        <v>84</v>
      </c>
      <c r="C17" s="200">
        <f>'[2]29'!C19</f>
        <v>0</v>
      </c>
      <c r="D17" s="200">
        <f>'[2]29'!D19</f>
        <v>0</v>
      </c>
      <c r="E17" s="200">
        <f>'[2]29'!E19</f>
        <v>0</v>
      </c>
      <c r="F17" s="15">
        <f t="shared" si="6"/>
        <v>84</v>
      </c>
      <c r="G17" s="199">
        <f>'[2]29'!H19</f>
        <v>35</v>
      </c>
      <c r="H17" s="200">
        <f>'[2]29'!I19</f>
        <v>0</v>
      </c>
      <c r="I17" s="200">
        <f>'[2]29'!J19</f>
        <v>0</v>
      </c>
      <c r="J17" s="200">
        <f>'[2]29'!K19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99">
        <f>'[2]29'!B20</f>
        <v>84</v>
      </c>
      <c r="C18" s="200">
        <f>'[2]29'!C20</f>
        <v>0</v>
      </c>
      <c r="D18" s="200">
        <f>'[2]29'!D20</f>
        <v>0</v>
      </c>
      <c r="E18" s="200">
        <f>'[2]29'!E20</f>
        <v>0</v>
      </c>
      <c r="F18" s="15">
        <f t="shared" si="6"/>
        <v>84</v>
      </c>
      <c r="G18" s="199">
        <f>'[2]29'!H20</f>
        <v>35</v>
      </c>
      <c r="H18" s="200">
        <f>'[2]29'!I20</f>
        <v>0</v>
      </c>
      <c r="I18" s="200">
        <f>'[2]29'!J20</f>
        <v>0</v>
      </c>
      <c r="J18" s="200">
        <f>'[2]29'!K20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99">
        <f>'[2]29'!B21</f>
        <v>84</v>
      </c>
      <c r="C19" s="200">
        <f>'[2]29'!C21</f>
        <v>0</v>
      </c>
      <c r="D19" s="200">
        <f>'[2]29'!D21</f>
        <v>0</v>
      </c>
      <c r="E19" s="200">
        <f>'[2]29'!E21</f>
        <v>0</v>
      </c>
      <c r="F19" s="15">
        <f t="shared" si="6"/>
        <v>84</v>
      </c>
      <c r="G19" s="199">
        <f>'[2]29'!H21</f>
        <v>35</v>
      </c>
      <c r="H19" s="200">
        <f>'[2]29'!I21</f>
        <v>0</v>
      </c>
      <c r="I19" s="200">
        <f>'[2]29'!J21</f>
        <v>0</v>
      </c>
      <c r="J19" s="200">
        <f>'[2]29'!K21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9">
        <f>'[2]29'!B22</f>
        <v>84</v>
      </c>
      <c r="C20" s="200">
        <f>'[2]29'!C22</f>
        <v>0</v>
      </c>
      <c r="D20" s="200">
        <f>'[2]29'!D22</f>
        <v>0</v>
      </c>
      <c r="E20" s="200">
        <f>'[2]29'!E22</f>
        <v>0</v>
      </c>
      <c r="F20" s="15">
        <f t="shared" si="6"/>
        <v>84</v>
      </c>
      <c r="G20" s="199">
        <f>'[2]29'!H22</f>
        <v>35</v>
      </c>
      <c r="H20" s="200">
        <f>'[2]29'!I22</f>
        <v>0</v>
      </c>
      <c r="I20" s="200">
        <f>'[2]29'!J22</f>
        <v>0</v>
      </c>
      <c r="J20" s="200">
        <f>'[2]29'!K22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99">
        <f>'[2]29'!B23</f>
        <v>84</v>
      </c>
      <c r="C21" s="200">
        <f>'[2]29'!C23</f>
        <v>0</v>
      </c>
      <c r="D21" s="200">
        <f>'[2]29'!D23</f>
        <v>0</v>
      </c>
      <c r="E21" s="200">
        <f>'[2]29'!E23</f>
        <v>0</v>
      </c>
      <c r="F21" s="15">
        <f t="shared" si="6"/>
        <v>84</v>
      </c>
      <c r="G21" s="199">
        <f>'[2]29'!H23</f>
        <v>35</v>
      </c>
      <c r="H21" s="200">
        <f>'[2]29'!I23</f>
        <v>0</v>
      </c>
      <c r="I21" s="200">
        <f>'[2]29'!J23</f>
        <v>0</v>
      </c>
      <c r="J21" s="200">
        <f>'[2]29'!K23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99">
        <f>'[2]29'!B24</f>
        <v>84</v>
      </c>
      <c r="C22" s="200">
        <f>'[2]29'!C24</f>
        <v>0</v>
      </c>
      <c r="D22" s="200">
        <f>'[2]29'!D24</f>
        <v>0</v>
      </c>
      <c r="E22" s="200">
        <f>'[2]29'!E24</f>
        <v>0</v>
      </c>
      <c r="F22" s="15">
        <f t="shared" si="6"/>
        <v>84</v>
      </c>
      <c r="G22" s="199">
        <f>'[2]29'!H24</f>
        <v>35</v>
      </c>
      <c r="H22" s="200">
        <f>'[2]29'!I24</f>
        <v>0</v>
      </c>
      <c r="I22" s="200">
        <f>'[2]29'!J24</f>
        <v>0</v>
      </c>
      <c r="J22" s="200">
        <f>'[2]29'!K24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9">
        <f>'[2]29'!B25</f>
        <v>84</v>
      </c>
      <c r="C23" s="200">
        <f>'[2]29'!C25</f>
        <v>0</v>
      </c>
      <c r="D23" s="200">
        <f>'[2]29'!D25</f>
        <v>0</v>
      </c>
      <c r="E23" s="200">
        <f>'[2]29'!E25</f>
        <v>0</v>
      </c>
      <c r="F23" s="15">
        <f t="shared" si="6"/>
        <v>84</v>
      </c>
      <c r="G23" s="199">
        <f>'[2]29'!H25</f>
        <v>35</v>
      </c>
      <c r="H23" s="200">
        <f>'[2]29'!I25</f>
        <v>0</v>
      </c>
      <c r="I23" s="200">
        <f>'[2]29'!J25</f>
        <v>0</v>
      </c>
      <c r="J23" s="200">
        <f>'[2]29'!K25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9">
        <f>'[2]29'!B26</f>
        <v>84</v>
      </c>
      <c r="C24" s="200">
        <f>'[2]29'!C26</f>
        <v>0</v>
      </c>
      <c r="D24" s="200">
        <f>'[2]29'!D26</f>
        <v>0</v>
      </c>
      <c r="E24" s="200">
        <f>'[2]29'!E26</f>
        <v>0</v>
      </c>
      <c r="F24" s="15">
        <f t="shared" si="6"/>
        <v>84</v>
      </c>
      <c r="G24" s="199">
        <f>'[2]29'!H26</f>
        <v>35</v>
      </c>
      <c r="H24" s="200">
        <f>'[2]29'!I26</f>
        <v>0</v>
      </c>
      <c r="I24" s="200">
        <f>'[2]29'!J26</f>
        <v>0</v>
      </c>
      <c r="J24" s="200">
        <f>'[2]29'!K26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9">
        <f>'[2]29'!B27</f>
        <v>84</v>
      </c>
      <c r="C25" s="200">
        <f>'[2]29'!C27</f>
        <v>0</v>
      </c>
      <c r="D25" s="200">
        <f>'[2]29'!D27</f>
        <v>0</v>
      </c>
      <c r="E25" s="200">
        <f>'[2]29'!E27</f>
        <v>0</v>
      </c>
      <c r="F25" s="15">
        <f t="shared" si="6"/>
        <v>84</v>
      </c>
      <c r="G25" s="199">
        <f>'[2]29'!H27</f>
        <v>35</v>
      </c>
      <c r="H25" s="200">
        <f>'[2]29'!I27</f>
        <v>0</v>
      </c>
      <c r="I25" s="200">
        <f>'[2]29'!J27</f>
        <v>0</v>
      </c>
      <c r="J25" s="200">
        <f>'[2]29'!K27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9">
        <f>'[2]29'!B28</f>
        <v>84</v>
      </c>
      <c r="C26" s="200">
        <f>'[2]29'!C28</f>
        <v>0</v>
      </c>
      <c r="D26" s="200">
        <f>'[2]29'!D28</f>
        <v>0</v>
      </c>
      <c r="E26" s="200">
        <f>'[2]29'!E28</f>
        <v>0</v>
      </c>
      <c r="F26" s="15">
        <f t="shared" si="6"/>
        <v>84</v>
      </c>
      <c r="G26" s="199">
        <f>'[2]29'!H28</f>
        <v>35</v>
      </c>
      <c r="H26" s="200">
        <f>'[2]29'!I28</f>
        <v>0</v>
      </c>
      <c r="I26" s="200">
        <f>'[2]29'!J28</f>
        <v>0</v>
      </c>
      <c r="J26" s="200">
        <f>'[2]29'!K28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9">
        <f>'[2]29'!B29</f>
        <v>84</v>
      </c>
      <c r="C27" s="200">
        <f>'[2]29'!C29</f>
        <v>0</v>
      </c>
      <c r="D27" s="200">
        <f>'[2]29'!D29</f>
        <v>0</v>
      </c>
      <c r="E27" s="200">
        <f>'[2]29'!E29</f>
        <v>0</v>
      </c>
      <c r="F27" s="15">
        <f t="shared" si="6"/>
        <v>84</v>
      </c>
      <c r="G27" s="199">
        <f>'[2]29'!H29</f>
        <v>35</v>
      </c>
      <c r="H27" s="200">
        <f>'[2]29'!I29</f>
        <v>0</v>
      </c>
      <c r="I27" s="200">
        <f>'[2]29'!J29</f>
        <v>0</v>
      </c>
      <c r="J27" s="200">
        <f>'[2]29'!K29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9">
        <f>'[2]29'!B30</f>
        <v>84</v>
      </c>
      <c r="C28" s="200">
        <f>'[2]29'!C30</f>
        <v>0</v>
      </c>
      <c r="D28" s="200">
        <f>'[2]29'!D30</f>
        <v>0</v>
      </c>
      <c r="E28" s="200">
        <f>'[2]29'!E30</f>
        <v>0</v>
      </c>
      <c r="F28" s="15">
        <f t="shared" si="6"/>
        <v>84</v>
      </c>
      <c r="G28" s="199">
        <f>'[2]29'!H30</f>
        <v>36</v>
      </c>
      <c r="H28" s="200">
        <f>'[2]29'!I30</f>
        <v>0</v>
      </c>
      <c r="I28" s="200">
        <f>'[2]29'!J30</f>
        <v>0</v>
      </c>
      <c r="J28" s="200">
        <f>'[2]29'!K30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99">
        <f>'[2]29'!B31</f>
        <v>84</v>
      </c>
      <c r="C29" s="200">
        <f>'[2]29'!C31</f>
        <v>0</v>
      </c>
      <c r="D29" s="200">
        <f>'[2]29'!D31</f>
        <v>0</v>
      </c>
      <c r="E29" s="200">
        <f>'[2]29'!E31</f>
        <v>0</v>
      </c>
      <c r="F29" s="15">
        <f t="shared" si="6"/>
        <v>84</v>
      </c>
      <c r="G29" s="199">
        <f>'[2]29'!H31</f>
        <v>36</v>
      </c>
      <c r="H29" s="200">
        <f>'[2]29'!I31</f>
        <v>0</v>
      </c>
      <c r="I29" s="200">
        <f>'[2]29'!J31</f>
        <v>0</v>
      </c>
      <c r="J29" s="200">
        <f>'[2]29'!K31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99">
        <f>'[2]29'!B32</f>
        <v>84</v>
      </c>
      <c r="C30" s="200">
        <f>'[2]29'!C32</f>
        <v>0</v>
      </c>
      <c r="D30" s="200">
        <f>'[2]29'!D32</f>
        <v>0</v>
      </c>
      <c r="E30" s="200">
        <f>'[2]29'!E32</f>
        <v>0</v>
      </c>
      <c r="F30" s="15">
        <f t="shared" si="6"/>
        <v>84</v>
      </c>
      <c r="G30" s="199">
        <f>'[2]29'!H32</f>
        <v>36</v>
      </c>
      <c r="H30" s="200">
        <f>'[2]29'!I32</f>
        <v>0</v>
      </c>
      <c r="I30" s="200">
        <f>'[2]29'!J32</f>
        <v>0</v>
      </c>
      <c r="J30" s="200">
        <f>'[2]29'!K32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99">
        <f>'[2]29'!B33</f>
        <v>84</v>
      </c>
      <c r="C31" s="200">
        <f>'[2]29'!C33</f>
        <v>0</v>
      </c>
      <c r="D31" s="200">
        <f>'[2]29'!D33</f>
        <v>0</v>
      </c>
      <c r="E31" s="200">
        <f>'[2]29'!E33</f>
        <v>0</v>
      </c>
      <c r="F31" s="15">
        <f t="shared" si="6"/>
        <v>84</v>
      </c>
      <c r="G31" s="199">
        <f>'[2]29'!H33</f>
        <v>36</v>
      </c>
      <c r="H31" s="200">
        <f>'[2]29'!I33</f>
        <v>0</v>
      </c>
      <c r="I31" s="200">
        <f>'[2]29'!J33</f>
        <v>0</v>
      </c>
      <c r="J31" s="200">
        <f>'[2]29'!K33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99">
        <f>'[2]29'!B34</f>
        <v>84</v>
      </c>
      <c r="C32" s="200">
        <f>'[2]29'!C34</f>
        <v>0</v>
      </c>
      <c r="D32" s="200">
        <f>'[2]29'!D34</f>
        <v>0</v>
      </c>
      <c r="E32" s="200">
        <f>'[2]29'!E34</f>
        <v>0</v>
      </c>
      <c r="F32" s="15">
        <f t="shared" si="6"/>
        <v>84</v>
      </c>
      <c r="G32" s="199">
        <f>'[2]29'!H34</f>
        <v>36</v>
      </c>
      <c r="H32" s="200">
        <f>'[2]29'!I34</f>
        <v>0</v>
      </c>
      <c r="I32" s="200">
        <f>'[2]29'!J34</f>
        <v>0</v>
      </c>
      <c r="J32" s="200">
        <f>'[2]29'!K34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9">
        <f>'[2]29'!B35</f>
        <v>84</v>
      </c>
      <c r="C33" s="200">
        <f>'[2]29'!C35</f>
        <v>0</v>
      </c>
      <c r="D33" s="200">
        <f>'[2]29'!D35</f>
        <v>0</v>
      </c>
      <c r="E33" s="200">
        <f>'[2]29'!E35</f>
        <v>0</v>
      </c>
      <c r="F33" s="15">
        <f t="shared" si="6"/>
        <v>84</v>
      </c>
      <c r="G33" s="199">
        <f>'[2]29'!H35</f>
        <v>36</v>
      </c>
      <c r="H33" s="200">
        <f>'[2]29'!I35</f>
        <v>0</v>
      </c>
      <c r="I33" s="200">
        <f>'[2]29'!J35</f>
        <v>0</v>
      </c>
      <c r="J33" s="200">
        <f>'[2]29'!K35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9">
        <f>'[2]29'!B36</f>
        <v>84</v>
      </c>
      <c r="C34" s="200">
        <f>'[2]29'!C36</f>
        <v>0</v>
      </c>
      <c r="D34" s="200">
        <f>'[2]29'!D36</f>
        <v>0</v>
      </c>
      <c r="E34" s="200">
        <f>'[2]29'!E36</f>
        <v>0</v>
      </c>
      <c r="F34" s="15">
        <f t="shared" si="6"/>
        <v>84</v>
      </c>
      <c r="G34" s="199">
        <f>'[2]29'!H36</f>
        <v>35</v>
      </c>
      <c r="H34" s="200">
        <f>'[2]29'!I36</f>
        <v>0</v>
      </c>
      <c r="I34" s="200">
        <f>'[2]29'!J36</f>
        <v>0</v>
      </c>
      <c r="J34" s="200">
        <f>'[2]29'!K36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9">
        <f>'[2]29'!B37</f>
        <v>84</v>
      </c>
      <c r="C35" s="200">
        <f>'[2]29'!C37</f>
        <v>0</v>
      </c>
      <c r="D35" s="200">
        <f>'[2]29'!D37</f>
        <v>0</v>
      </c>
      <c r="E35" s="200">
        <f>'[2]29'!E37</f>
        <v>0</v>
      </c>
      <c r="F35" s="15">
        <f t="shared" si="6"/>
        <v>84</v>
      </c>
      <c r="G35" s="199">
        <f>'[2]29'!H37</f>
        <v>35</v>
      </c>
      <c r="H35" s="200">
        <f>'[2]29'!I37</f>
        <v>0</v>
      </c>
      <c r="I35" s="200">
        <f>'[2]29'!J37</f>
        <v>0</v>
      </c>
      <c r="J35" s="200">
        <f>'[2]29'!K37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9">
        <f>'[2]29'!B38</f>
        <v>84</v>
      </c>
      <c r="C36" s="200">
        <f>'[2]29'!C38</f>
        <v>0</v>
      </c>
      <c r="D36" s="200">
        <f>'[2]29'!D38</f>
        <v>0</v>
      </c>
      <c r="E36" s="200">
        <f>'[2]29'!E38</f>
        <v>0</v>
      </c>
      <c r="F36" s="15">
        <f t="shared" si="6"/>
        <v>84</v>
      </c>
      <c r="G36" s="199">
        <f>'[2]29'!H38</f>
        <v>35</v>
      </c>
      <c r="H36" s="200">
        <f>'[2]29'!I38</f>
        <v>0</v>
      </c>
      <c r="I36" s="200">
        <f>'[2]29'!J38</f>
        <v>0</v>
      </c>
      <c r="J36" s="200">
        <f>'[2]29'!K38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9">
        <f>'[2]29'!B39</f>
        <v>84</v>
      </c>
      <c r="C37" s="200">
        <f>'[2]29'!C39</f>
        <v>0</v>
      </c>
      <c r="D37" s="200">
        <f>'[2]29'!D39</f>
        <v>0</v>
      </c>
      <c r="E37" s="200">
        <f>'[2]29'!E39</f>
        <v>0</v>
      </c>
      <c r="F37" s="15">
        <f t="shared" si="6"/>
        <v>84</v>
      </c>
      <c r="G37" s="199">
        <f>'[2]29'!H39</f>
        <v>35</v>
      </c>
      <c r="H37" s="200">
        <f>'[2]29'!I39</f>
        <v>0</v>
      </c>
      <c r="I37" s="200">
        <f>'[2]29'!J39</f>
        <v>0</v>
      </c>
      <c r="J37" s="200">
        <f>'[2]29'!K39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9">
        <f>'[2]29'!B40</f>
        <v>84</v>
      </c>
      <c r="C38" s="200">
        <f>'[2]29'!C40</f>
        <v>0</v>
      </c>
      <c r="D38" s="200">
        <f>'[2]29'!D40</f>
        <v>0</v>
      </c>
      <c r="E38" s="200">
        <f>'[2]29'!E40</f>
        <v>0</v>
      </c>
      <c r="F38" s="15">
        <f t="shared" si="6"/>
        <v>84</v>
      </c>
      <c r="G38" s="199">
        <f>'[2]29'!H40</f>
        <v>35</v>
      </c>
      <c r="H38" s="200">
        <f>'[2]29'!I40</f>
        <v>0</v>
      </c>
      <c r="I38" s="200">
        <f>'[2]29'!J40</f>
        <v>0</v>
      </c>
      <c r="J38" s="200">
        <f>'[2]29'!K40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9">
        <f>'[2]29'!B41</f>
        <v>84</v>
      </c>
      <c r="C39" s="200">
        <f>'[2]29'!C41</f>
        <v>0</v>
      </c>
      <c r="D39" s="200">
        <f>'[2]29'!D41</f>
        <v>0</v>
      </c>
      <c r="E39" s="200">
        <f>'[2]29'!E41</f>
        <v>0</v>
      </c>
      <c r="F39" s="15">
        <f t="shared" si="6"/>
        <v>84</v>
      </c>
      <c r="G39" s="199">
        <f>'[2]29'!H41</f>
        <v>34</v>
      </c>
      <c r="H39" s="200">
        <f>'[2]29'!I41</f>
        <v>0</v>
      </c>
      <c r="I39" s="200">
        <f>'[2]29'!J41</f>
        <v>0</v>
      </c>
      <c r="J39" s="200">
        <f>'[2]29'!K41</f>
        <v>0</v>
      </c>
      <c r="K39" s="15">
        <f t="shared" si="3"/>
        <v>34</v>
      </c>
      <c r="L39" s="18">
        <f>frq!C39</f>
        <v>1</v>
      </c>
      <c r="M39" s="167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99">
        <f>'[2]29'!B42</f>
        <v>84</v>
      </c>
      <c r="C40" s="200">
        <f>'[2]29'!C42</f>
        <v>0</v>
      </c>
      <c r="D40" s="200">
        <f>'[2]29'!D42</f>
        <v>0</v>
      </c>
      <c r="E40" s="200">
        <f>'[2]29'!E42</f>
        <v>0</v>
      </c>
      <c r="F40" s="15">
        <f t="shared" si="6"/>
        <v>84</v>
      </c>
      <c r="G40" s="199">
        <f>'[2]29'!H42</f>
        <v>34</v>
      </c>
      <c r="H40" s="200">
        <f>'[2]29'!I42</f>
        <v>0</v>
      </c>
      <c r="I40" s="200">
        <f>'[2]29'!J42</f>
        <v>0</v>
      </c>
      <c r="J40" s="200">
        <f>'[2]29'!K42</f>
        <v>0</v>
      </c>
      <c r="K40" s="15">
        <f t="shared" si="3"/>
        <v>34</v>
      </c>
      <c r="L40" s="18">
        <f>frq!C40</f>
        <v>1</v>
      </c>
      <c r="M40" s="167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99">
        <f>'[2]29'!B43</f>
        <v>84</v>
      </c>
      <c r="C41" s="200">
        <f>'[2]29'!C43</f>
        <v>0</v>
      </c>
      <c r="D41" s="200">
        <f>'[2]29'!D43</f>
        <v>0</v>
      </c>
      <c r="E41" s="200">
        <f>'[2]29'!E43</f>
        <v>0</v>
      </c>
      <c r="F41" s="15">
        <f t="shared" si="6"/>
        <v>84</v>
      </c>
      <c r="G41" s="199">
        <f>'[2]29'!H43</f>
        <v>34</v>
      </c>
      <c r="H41" s="200">
        <f>'[2]29'!I43</f>
        <v>0</v>
      </c>
      <c r="I41" s="200">
        <f>'[2]29'!J43</f>
        <v>0</v>
      </c>
      <c r="J41" s="200">
        <f>'[2]29'!K43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9">
        <f>'[2]29'!B44</f>
        <v>84</v>
      </c>
      <c r="C42" s="200">
        <f>'[2]29'!C44</f>
        <v>0</v>
      </c>
      <c r="D42" s="200">
        <f>'[2]29'!D44</f>
        <v>0</v>
      </c>
      <c r="E42" s="200">
        <f>'[2]29'!E44</f>
        <v>0</v>
      </c>
      <c r="F42" s="15">
        <f t="shared" si="6"/>
        <v>84</v>
      </c>
      <c r="G42" s="199">
        <f>'[2]29'!H44</f>
        <v>34</v>
      </c>
      <c r="H42" s="200">
        <f>'[2]29'!I44</f>
        <v>0</v>
      </c>
      <c r="I42" s="200">
        <f>'[2]29'!J44</f>
        <v>0</v>
      </c>
      <c r="J42" s="200">
        <f>'[2]29'!K44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99">
        <f>'[2]29'!B45</f>
        <v>84</v>
      </c>
      <c r="C43" s="200">
        <f>'[2]29'!C45</f>
        <v>0</v>
      </c>
      <c r="D43" s="200">
        <f>'[2]29'!D45</f>
        <v>0</v>
      </c>
      <c r="E43" s="200">
        <f>'[2]29'!E45</f>
        <v>0</v>
      </c>
      <c r="F43" s="15">
        <f t="shared" si="6"/>
        <v>84</v>
      </c>
      <c r="G43" s="199">
        <f>'[2]29'!H45</f>
        <v>34</v>
      </c>
      <c r="H43" s="200">
        <f>'[2]29'!I45</f>
        <v>0</v>
      </c>
      <c r="I43" s="200">
        <f>'[2]29'!J45</f>
        <v>0</v>
      </c>
      <c r="J43" s="200">
        <f>'[2]29'!K45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9">
        <f>'[2]29'!B46</f>
        <v>84</v>
      </c>
      <c r="C44" s="200">
        <f>'[2]29'!C46</f>
        <v>0</v>
      </c>
      <c r="D44" s="200">
        <f>'[2]29'!D46</f>
        <v>0</v>
      </c>
      <c r="E44" s="200">
        <f>'[2]29'!E46</f>
        <v>0</v>
      </c>
      <c r="F44" s="15">
        <f t="shared" si="6"/>
        <v>84</v>
      </c>
      <c r="G44" s="199">
        <f>'[2]29'!H46</f>
        <v>34</v>
      </c>
      <c r="H44" s="200">
        <f>'[2]29'!I46</f>
        <v>0</v>
      </c>
      <c r="I44" s="200">
        <f>'[2]29'!J46</f>
        <v>0</v>
      </c>
      <c r="J44" s="200">
        <f>'[2]29'!K46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9">
        <f>'[2]29'!B47</f>
        <v>84</v>
      </c>
      <c r="C45" s="200">
        <f>'[2]29'!C47</f>
        <v>0</v>
      </c>
      <c r="D45" s="200">
        <f>'[2]29'!D47</f>
        <v>0</v>
      </c>
      <c r="E45" s="200">
        <f>'[2]29'!E47</f>
        <v>0</v>
      </c>
      <c r="F45" s="15">
        <f t="shared" si="6"/>
        <v>84</v>
      </c>
      <c r="G45" s="199">
        <f>'[2]29'!H47</f>
        <v>33</v>
      </c>
      <c r="H45" s="200">
        <f>'[2]29'!I47</f>
        <v>0</v>
      </c>
      <c r="I45" s="200">
        <f>'[2]29'!J47</f>
        <v>0</v>
      </c>
      <c r="J45" s="200">
        <f>'[2]29'!K47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9">
        <f>'[2]29'!B48</f>
        <v>84</v>
      </c>
      <c r="C46" s="200">
        <f>'[2]29'!C48</f>
        <v>0</v>
      </c>
      <c r="D46" s="200">
        <f>'[2]29'!D48</f>
        <v>0</v>
      </c>
      <c r="E46" s="200">
        <f>'[2]29'!E48</f>
        <v>0</v>
      </c>
      <c r="F46" s="15">
        <f t="shared" si="6"/>
        <v>84</v>
      </c>
      <c r="G46" s="199">
        <f>'[2]29'!H48</f>
        <v>33</v>
      </c>
      <c r="H46" s="200">
        <f>'[2]29'!I48</f>
        <v>0</v>
      </c>
      <c r="I46" s="200">
        <f>'[2]29'!J48</f>
        <v>0</v>
      </c>
      <c r="J46" s="200">
        <f>'[2]29'!K48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9">
        <f>'[2]29'!B49</f>
        <v>84</v>
      </c>
      <c r="C47" s="200">
        <f>'[2]29'!C49</f>
        <v>0</v>
      </c>
      <c r="D47" s="200">
        <f>'[2]29'!D49</f>
        <v>0</v>
      </c>
      <c r="E47" s="200">
        <f>'[2]29'!E49</f>
        <v>0</v>
      </c>
      <c r="F47" s="15">
        <f t="shared" si="6"/>
        <v>84</v>
      </c>
      <c r="G47" s="199">
        <f>'[2]29'!H49</f>
        <v>33</v>
      </c>
      <c r="H47" s="200">
        <f>'[2]29'!I49</f>
        <v>0</v>
      </c>
      <c r="I47" s="200">
        <f>'[2]29'!J49</f>
        <v>0</v>
      </c>
      <c r="J47" s="200">
        <f>'[2]29'!K49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9">
        <f>'[2]29'!B50</f>
        <v>84</v>
      </c>
      <c r="C48" s="200">
        <f>'[2]29'!C50</f>
        <v>0</v>
      </c>
      <c r="D48" s="200">
        <f>'[2]29'!D50</f>
        <v>0</v>
      </c>
      <c r="E48" s="200">
        <f>'[2]29'!E50</f>
        <v>0</v>
      </c>
      <c r="F48" s="15">
        <f t="shared" si="6"/>
        <v>84</v>
      </c>
      <c r="G48" s="199">
        <f>'[2]29'!H50</f>
        <v>33</v>
      </c>
      <c r="H48" s="200">
        <f>'[2]29'!I50</f>
        <v>0</v>
      </c>
      <c r="I48" s="200">
        <f>'[2]29'!J50</f>
        <v>0</v>
      </c>
      <c r="J48" s="200">
        <f>'[2]29'!K50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9">
        <f>'[2]29'!B51</f>
        <v>84</v>
      </c>
      <c r="C49" s="200">
        <f>'[2]29'!C51</f>
        <v>0</v>
      </c>
      <c r="D49" s="200">
        <f>'[2]29'!D51</f>
        <v>0</v>
      </c>
      <c r="E49" s="200">
        <f>'[2]29'!E51</f>
        <v>0</v>
      </c>
      <c r="F49" s="15">
        <f t="shared" si="6"/>
        <v>84</v>
      </c>
      <c r="G49" s="199">
        <f>'[2]29'!H51</f>
        <v>33</v>
      </c>
      <c r="H49" s="200">
        <f>'[2]29'!I51</f>
        <v>0</v>
      </c>
      <c r="I49" s="200">
        <f>'[2]29'!J51</f>
        <v>0</v>
      </c>
      <c r="J49" s="200">
        <f>'[2]29'!K51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9">
        <f>'[2]29'!B52</f>
        <v>84</v>
      </c>
      <c r="C50" s="200">
        <f>'[2]29'!C52</f>
        <v>0</v>
      </c>
      <c r="D50" s="200">
        <f>'[2]29'!D52</f>
        <v>0</v>
      </c>
      <c r="E50" s="200">
        <f>'[2]29'!E52</f>
        <v>0</v>
      </c>
      <c r="F50" s="15">
        <f t="shared" si="6"/>
        <v>84</v>
      </c>
      <c r="G50" s="199">
        <f>'[2]29'!H52</f>
        <v>33</v>
      </c>
      <c r="H50" s="200">
        <f>'[2]29'!I52</f>
        <v>0</v>
      </c>
      <c r="I50" s="200">
        <f>'[2]29'!J52</f>
        <v>0</v>
      </c>
      <c r="J50" s="200">
        <f>'[2]29'!K52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9">
        <f>'[2]29'!B53</f>
        <v>84</v>
      </c>
      <c r="C51" s="200">
        <f>'[2]29'!C53</f>
        <v>0</v>
      </c>
      <c r="D51" s="200">
        <f>'[2]29'!D53</f>
        <v>0</v>
      </c>
      <c r="E51" s="200">
        <f>'[2]29'!E53</f>
        <v>0</v>
      </c>
      <c r="F51" s="15">
        <f t="shared" si="6"/>
        <v>84</v>
      </c>
      <c r="G51" s="199">
        <f>'[2]29'!H53</f>
        <v>33</v>
      </c>
      <c r="H51" s="200">
        <f>'[2]29'!I53</f>
        <v>0</v>
      </c>
      <c r="I51" s="200">
        <f>'[2]29'!J53</f>
        <v>0</v>
      </c>
      <c r="J51" s="200">
        <f>'[2]29'!K53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'[2]29'!B54</f>
        <v>84</v>
      </c>
      <c r="C52" s="200">
        <f>'[2]29'!C54</f>
        <v>0</v>
      </c>
      <c r="D52" s="200">
        <f>'[2]29'!D54</f>
        <v>0</v>
      </c>
      <c r="E52" s="200">
        <f>'[2]29'!E54</f>
        <v>0</v>
      </c>
      <c r="F52" s="15">
        <f t="shared" si="6"/>
        <v>84</v>
      </c>
      <c r="G52" s="199">
        <f>'[2]29'!H54</f>
        <v>33</v>
      </c>
      <c r="H52" s="200">
        <f>'[2]29'!I54</f>
        <v>0</v>
      </c>
      <c r="I52" s="200">
        <f>'[2]29'!J54</f>
        <v>0</v>
      </c>
      <c r="J52" s="200">
        <f>'[2]29'!K54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9">
        <f>'[2]29'!B55</f>
        <v>84</v>
      </c>
      <c r="C53" s="200">
        <f>'[2]29'!C55</f>
        <v>0</v>
      </c>
      <c r="D53" s="200">
        <f>'[2]29'!D55</f>
        <v>0</v>
      </c>
      <c r="E53" s="200">
        <f>'[2]29'!E55</f>
        <v>0</v>
      </c>
      <c r="F53" s="15">
        <f t="shared" si="6"/>
        <v>84</v>
      </c>
      <c r="G53" s="199">
        <f>'[2]29'!H55</f>
        <v>33</v>
      </c>
      <c r="H53" s="200">
        <f>'[2]29'!I55</f>
        <v>0</v>
      </c>
      <c r="I53" s="200">
        <f>'[2]29'!J55</f>
        <v>0</v>
      </c>
      <c r="J53" s="200">
        <f>'[2]29'!K55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9">
        <f>'[2]29'!B56</f>
        <v>84</v>
      </c>
      <c r="C54" s="200">
        <f>'[2]29'!C56</f>
        <v>0</v>
      </c>
      <c r="D54" s="200">
        <f>'[2]29'!D56</f>
        <v>0</v>
      </c>
      <c r="E54" s="200">
        <f>'[2]29'!E56</f>
        <v>0</v>
      </c>
      <c r="F54" s="15">
        <f t="shared" si="6"/>
        <v>84</v>
      </c>
      <c r="G54" s="199">
        <f>'[2]29'!H56</f>
        <v>33</v>
      </c>
      <c r="H54" s="200">
        <f>'[2]29'!I56</f>
        <v>0</v>
      </c>
      <c r="I54" s="200">
        <f>'[2]29'!J56</f>
        <v>0</v>
      </c>
      <c r="J54" s="200">
        <f>'[2]29'!K56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9">
        <f>'[2]29'!B57</f>
        <v>84</v>
      </c>
      <c r="C55" s="200">
        <f>'[2]29'!C57</f>
        <v>0</v>
      </c>
      <c r="D55" s="200">
        <f>'[2]29'!D57</f>
        <v>0</v>
      </c>
      <c r="E55" s="200">
        <f>'[2]29'!E57</f>
        <v>0</v>
      </c>
      <c r="F55" s="15">
        <f t="shared" si="6"/>
        <v>84</v>
      </c>
      <c r="G55" s="199">
        <f>'[2]29'!H57</f>
        <v>33</v>
      </c>
      <c r="H55" s="200">
        <f>'[2]29'!I57</f>
        <v>0</v>
      </c>
      <c r="I55" s="200">
        <f>'[2]29'!J57</f>
        <v>0</v>
      </c>
      <c r="J55" s="200">
        <f>'[2]29'!K57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9">
        <f>'[2]29'!B58</f>
        <v>84</v>
      </c>
      <c r="C56" s="200">
        <f>'[2]29'!C58</f>
        <v>0</v>
      </c>
      <c r="D56" s="200">
        <f>'[2]29'!D58</f>
        <v>0</v>
      </c>
      <c r="E56" s="200">
        <f>'[2]29'!E58</f>
        <v>0</v>
      </c>
      <c r="F56" s="15">
        <f t="shared" si="6"/>
        <v>84</v>
      </c>
      <c r="G56" s="199">
        <f>'[2]29'!H58</f>
        <v>33</v>
      </c>
      <c r="H56" s="200">
        <f>'[2]29'!I58</f>
        <v>0</v>
      </c>
      <c r="I56" s="200">
        <f>'[2]29'!J58</f>
        <v>0</v>
      </c>
      <c r="J56" s="200">
        <f>'[2]29'!K58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9">
        <f>'[2]29'!B59</f>
        <v>84</v>
      </c>
      <c r="C57" s="200">
        <f>'[2]29'!C59</f>
        <v>0</v>
      </c>
      <c r="D57" s="200">
        <f>'[2]29'!D59</f>
        <v>0</v>
      </c>
      <c r="E57" s="200">
        <f>'[2]29'!E59</f>
        <v>0</v>
      </c>
      <c r="F57" s="15">
        <f t="shared" si="6"/>
        <v>84</v>
      </c>
      <c r="G57" s="199">
        <f>'[2]29'!H59</f>
        <v>33</v>
      </c>
      <c r="H57" s="200">
        <f>'[2]29'!I59</f>
        <v>0</v>
      </c>
      <c r="I57" s="200">
        <f>'[2]29'!J59</f>
        <v>0</v>
      </c>
      <c r="J57" s="200">
        <f>'[2]29'!K59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9">
        <f>'[2]29'!B60</f>
        <v>84</v>
      </c>
      <c r="C58" s="200">
        <f>'[2]29'!C60</f>
        <v>0</v>
      </c>
      <c r="D58" s="200">
        <f>'[2]29'!D60</f>
        <v>0</v>
      </c>
      <c r="E58" s="200">
        <f>'[2]29'!E60</f>
        <v>0</v>
      </c>
      <c r="F58" s="15">
        <f t="shared" si="6"/>
        <v>84</v>
      </c>
      <c r="G58" s="199">
        <f>'[2]29'!H60</f>
        <v>33</v>
      </c>
      <c r="H58" s="200">
        <f>'[2]29'!I60</f>
        <v>0</v>
      </c>
      <c r="I58" s="200">
        <f>'[2]29'!J60</f>
        <v>0</v>
      </c>
      <c r="J58" s="200">
        <f>'[2]29'!K60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9">
        <f>'[2]29'!B61</f>
        <v>84</v>
      </c>
      <c r="C59" s="200">
        <f>'[2]29'!C61</f>
        <v>0</v>
      </c>
      <c r="D59" s="200">
        <f>'[2]29'!D61</f>
        <v>0</v>
      </c>
      <c r="E59" s="200">
        <f>'[2]29'!E61</f>
        <v>0</v>
      </c>
      <c r="F59" s="15">
        <f t="shared" si="6"/>
        <v>84</v>
      </c>
      <c r="G59" s="199">
        <f>'[2]29'!H61</f>
        <v>33</v>
      </c>
      <c r="H59" s="200">
        <f>'[2]29'!I61</f>
        <v>0</v>
      </c>
      <c r="I59" s="200">
        <f>'[2]29'!J61</f>
        <v>0</v>
      </c>
      <c r="J59" s="200">
        <f>'[2]29'!K61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9">
        <f>'[2]29'!B62</f>
        <v>84</v>
      </c>
      <c r="C60" s="200">
        <f>'[2]29'!C62</f>
        <v>0</v>
      </c>
      <c r="D60" s="200">
        <f>'[2]29'!D62</f>
        <v>0</v>
      </c>
      <c r="E60" s="200">
        <f>'[2]29'!E62</f>
        <v>0</v>
      </c>
      <c r="F60" s="15">
        <f t="shared" si="6"/>
        <v>84</v>
      </c>
      <c r="G60" s="199">
        <f>'[2]29'!H62</f>
        <v>33</v>
      </c>
      <c r="H60" s="200">
        <f>'[2]29'!I62</f>
        <v>0</v>
      </c>
      <c r="I60" s="200">
        <f>'[2]29'!J62</f>
        <v>0</v>
      </c>
      <c r="J60" s="200">
        <f>'[2]29'!K62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9">
        <f>'[2]29'!B63</f>
        <v>84</v>
      </c>
      <c r="C61" s="200">
        <f>'[2]29'!C63</f>
        <v>0</v>
      </c>
      <c r="D61" s="200">
        <f>'[2]29'!D63</f>
        <v>0</v>
      </c>
      <c r="E61" s="200">
        <f>'[2]29'!E63</f>
        <v>0</v>
      </c>
      <c r="F61" s="15">
        <f t="shared" si="6"/>
        <v>84</v>
      </c>
      <c r="G61" s="199">
        <f>'[2]29'!H63</f>
        <v>33</v>
      </c>
      <c r="H61" s="200">
        <f>'[2]29'!I63</f>
        <v>0</v>
      </c>
      <c r="I61" s="200">
        <f>'[2]29'!J63</f>
        <v>0</v>
      </c>
      <c r="J61" s="200">
        <f>'[2]29'!K63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9">
        <f>'[2]29'!B64</f>
        <v>84</v>
      </c>
      <c r="C62" s="200">
        <f>'[2]29'!C64</f>
        <v>0</v>
      </c>
      <c r="D62" s="200">
        <f>'[2]29'!D64</f>
        <v>0</v>
      </c>
      <c r="E62" s="200">
        <f>'[2]29'!E64</f>
        <v>0</v>
      </c>
      <c r="F62" s="15">
        <f t="shared" si="6"/>
        <v>84</v>
      </c>
      <c r="G62" s="199">
        <f>'[2]29'!H64</f>
        <v>33</v>
      </c>
      <c r="H62" s="200">
        <f>'[2]29'!I64</f>
        <v>0</v>
      </c>
      <c r="I62" s="200">
        <f>'[2]29'!J64</f>
        <v>0</v>
      </c>
      <c r="J62" s="200">
        <f>'[2]29'!K64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9">
        <f>'[2]29'!B65</f>
        <v>84</v>
      </c>
      <c r="C63" s="200">
        <f>'[2]29'!C65</f>
        <v>0</v>
      </c>
      <c r="D63" s="200">
        <f>'[2]29'!D65</f>
        <v>0</v>
      </c>
      <c r="E63" s="200">
        <f>'[2]29'!E65</f>
        <v>0</v>
      </c>
      <c r="F63" s="15">
        <f t="shared" si="6"/>
        <v>84</v>
      </c>
      <c r="G63" s="199">
        <f>'[2]29'!H65</f>
        <v>33</v>
      </c>
      <c r="H63" s="200">
        <f>'[2]29'!I65</f>
        <v>0</v>
      </c>
      <c r="I63" s="200">
        <f>'[2]29'!J65</f>
        <v>0</v>
      </c>
      <c r="J63" s="200">
        <f>'[2]29'!K65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9">
        <f>'[2]29'!B66</f>
        <v>84</v>
      </c>
      <c r="C64" s="200">
        <f>'[2]29'!C66</f>
        <v>0</v>
      </c>
      <c r="D64" s="200">
        <f>'[2]29'!D66</f>
        <v>0</v>
      </c>
      <c r="E64" s="200">
        <f>'[2]29'!E66</f>
        <v>0</v>
      </c>
      <c r="F64" s="15">
        <f t="shared" si="6"/>
        <v>84</v>
      </c>
      <c r="G64" s="199">
        <f>'[2]29'!H66</f>
        <v>33</v>
      </c>
      <c r="H64" s="200">
        <f>'[2]29'!I66</f>
        <v>0</v>
      </c>
      <c r="I64" s="200">
        <f>'[2]29'!J66</f>
        <v>0</v>
      </c>
      <c r="J64" s="200">
        <f>'[2]29'!K66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9">
        <f>'[2]29'!B67</f>
        <v>84</v>
      </c>
      <c r="C65" s="200">
        <f>'[2]29'!C67</f>
        <v>0</v>
      </c>
      <c r="D65" s="200">
        <f>'[2]29'!D67</f>
        <v>0</v>
      </c>
      <c r="E65" s="200">
        <f>'[2]29'!E67</f>
        <v>0</v>
      </c>
      <c r="F65" s="15">
        <f t="shared" si="6"/>
        <v>84</v>
      </c>
      <c r="G65" s="199">
        <f>'[2]29'!H67</f>
        <v>32</v>
      </c>
      <c r="H65" s="200">
        <f>'[2]29'!I67</f>
        <v>0</v>
      </c>
      <c r="I65" s="200">
        <f>'[2]29'!J67</f>
        <v>0</v>
      </c>
      <c r="J65" s="200">
        <f>'[2]29'!K67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9">
        <f>'[2]29'!B68</f>
        <v>84</v>
      </c>
      <c r="C66" s="200">
        <f>'[2]29'!C68</f>
        <v>0</v>
      </c>
      <c r="D66" s="200">
        <f>'[2]29'!D68</f>
        <v>0</v>
      </c>
      <c r="E66" s="200">
        <f>'[2]29'!E68</f>
        <v>0</v>
      </c>
      <c r="F66" s="15">
        <f t="shared" si="6"/>
        <v>84</v>
      </c>
      <c r="G66" s="199">
        <f>'[2]29'!H68</f>
        <v>32</v>
      </c>
      <c r="H66" s="200">
        <f>'[2]29'!I68</f>
        <v>0</v>
      </c>
      <c r="I66" s="200">
        <f>'[2]29'!J68</f>
        <v>0</v>
      </c>
      <c r="J66" s="200">
        <f>'[2]29'!K68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9">
        <f>'[2]29'!B69</f>
        <v>84</v>
      </c>
      <c r="C67" s="200">
        <f>'[2]29'!C69</f>
        <v>0</v>
      </c>
      <c r="D67" s="200">
        <f>'[2]29'!D69</f>
        <v>0</v>
      </c>
      <c r="E67" s="200">
        <f>'[2]29'!E69</f>
        <v>0</v>
      </c>
      <c r="F67" s="15">
        <f t="shared" si="6"/>
        <v>84</v>
      </c>
      <c r="G67" s="199">
        <f>'[2]29'!H69</f>
        <v>32</v>
      </c>
      <c r="H67" s="200">
        <f>'[2]29'!I69</f>
        <v>0</v>
      </c>
      <c r="I67" s="200">
        <f>'[2]29'!J69</f>
        <v>0</v>
      </c>
      <c r="J67" s="200">
        <f>'[2]29'!K69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9">
        <f>'[2]29'!B70</f>
        <v>84</v>
      </c>
      <c r="C68" s="200">
        <f>'[2]29'!C70</f>
        <v>0</v>
      </c>
      <c r="D68" s="200">
        <f>'[2]29'!D70</f>
        <v>0</v>
      </c>
      <c r="E68" s="200">
        <f>'[2]29'!E70</f>
        <v>0</v>
      </c>
      <c r="F68" s="15">
        <f t="shared" si="6"/>
        <v>84</v>
      </c>
      <c r="G68" s="199">
        <f>'[2]29'!H70</f>
        <v>32</v>
      </c>
      <c r="H68" s="200">
        <f>'[2]29'!I70</f>
        <v>0</v>
      </c>
      <c r="I68" s="200">
        <f>'[2]29'!J70</f>
        <v>0</v>
      </c>
      <c r="J68" s="200">
        <f>'[2]29'!K70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9">
        <f>'[2]29'!B71</f>
        <v>84</v>
      </c>
      <c r="C69" s="200">
        <f>'[2]29'!C71</f>
        <v>0</v>
      </c>
      <c r="D69" s="200">
        <f>'[2]29'!D71</f>
        <v>0</v>
      </c>
      <c r="E69" s="200">
        <f>'[2]29'!E71</f>
        <v>0</v>
      </c>
      <c r="F69" s="15">
        <f t="shared" ref="F69:F98" si="16">SUM(B69:E69)</f>
        <v>84</v>
      </c>
      <c r="G69" s="199">
        <f>'[2]29'!H71</f>
        <v>32</v>
      </c>
      <c r="H69" s="200">
        <f>'[2]29'!I71</f>
        <v>0</v>
      </c>
      <c r="I69" s="200">
        <f>'[2]29'!J71</f>
        <v>0</v>
      </c>
      <c r="J69" s="200">
        <f>'[2]29'!K71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9">
        <f>'[2]29'!B72</f>
        <v>84</v>
      </c>
      <c r="C70" s="200">
        <f>'[2]29'!C72</f>
        <v>0</v>
      </c>
      <c r="D70" s="200">
        <f>'[2]29'!D72</f>
        <v>0</v>
      </c>
      <c r="E70" s="200">
        <f>'[2]29'!E72</f>
        <v>0</v>
      </c>
      <c r="F70" s="15">
        <f t="shared" si="16"/>
        <v>84</v>
      </c>
      <c r="G70" s="199">
        <f>'[2]29'!H72</f>
        <v>32</v>
      </c>
      <c r="H70" s="200">
        <f>'[2]29'!I72</f>
        <v>0</v>
      </c>
      <c r="I70" s="200">
        <f>'[2]29'!J72</f>
        <v>0</v>
      </c>
      <c r="J70" s="200">
        <f>'[2]29'!K72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9">
        <f>'[2]29'!B73</f>
        <v>84</v>
      </c>
      <c r="C71" s="200">
        <f>'[2]29'!C73</f>
        <v>0</v>
      </c>
      <c r="D71" s="200">
        <f>'[2]29'!D73</f>
        <v>0</v>
      </c>
      <c r="E71" s="200">
        <f>'[2]29'!E73</f>
        <v>0</v>
      </c>
      <c r="F71" s="15">
        <f t="shared" si="16"/>
        <v>84</v>
      </c>
      <c r="G71" s="199">
        <f>'[2]29'!H73</f>
        <v>32</v>
      </c>
      <c r="H71" s="200">
        <f>'[2]29'!I73</f>
        <v>0</v>
      </c>
      <c r="I71" s="200">
        <f>'[2]29'!J73</f>
        <v>0</v>
      </c>
      <c r="J71" s="200">
        <f>'[2]29'!K73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9">
        <f>'[2]29'!B74</f>
        <v>84</v>
      </c>
      <c r="C72" s="200">
        <f>'[2]29'!C74</f>
        <v>0</v>
      </c>
      <c r="D72" s="200">
        <f>'[2]29'!D74</f>
        <v>0</v>
      </c>
      <c r="E72" s="200">
        <f>'[2]29'!E74</f>
        <v>0</v>
      </c>
      <c r="F72" s="15">
        <f t="shared" si="16"/>
        <v>84</v>
      </c>
      <c r="G72" s="199">
        <f>'[2]29'!H74</f>
        <v>32</v>
      </c>
      <c r="H72" s="200">
        <f>'[2]29'!I74</f>
        <v>0</v>
      </c>
      <c r="I72" s="200">
        <f>'[2]29'!J74</f>
        <v>0</v>
      </c>
      <c r="J72" s="200">
        <f>'[2]29'!K74</f>
        <v>0</v>
      </c>
      <c r="K72" s="15">
        <f t="shared" si="13"/>
        <v>32</v>
      </c>
      <c r="L72" s="18">
        <f>frq!C72</f>
        <v>1</v>
      </c>
      <c r="M72" s="167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9">
        <f>'[2]29'!B75</f>
        <v>84</v>
      </c>
      <c r="C73" s="200">
        <f>'[2]29'!C75</f>
        <v>0</v>
      </c>
      <c r="D73" s="200">
        <f>'[2]29'!D75</f>
        <v>0</v>
      </c>
      <c r="E73" s="200">
        <f>'[2]29'!E75</f>
        <v>0</v>
      </c>
      <c r="F73" s="15">
        <f t="shared" si="16"/>
        <v>84</v>
      </c>
      <c r="G73" s="199">
        <f>'[2]29'!H75</f>
        <v>31</v>
      </c>
      <c r="H73" s="200">
        <f>'[2]29'!I75</f>
        <v>0</v>
      </c>
      <c r="I73" s="200">
        <f>'[2]29'!J75</f>
        <v>0</v>
      </c>
      <c r="J73" s="200">
        <f>'[2]29'!K75</f>
        <v>0</v>
      </c>
      <c r="K73" s="15">
        <f t="shared" si="13"/>
        <v>31</v>
      </c>
      <c r="L73" s="18">
        <f>frq!C73</f>
        <v>1</v>
      </c>
      <c r="M73" s="167">
        <f t="shared" si="14"/>
        <v>30.3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30.3</v>
      </c>
      <c r="R73" s="18">
        <v>0.7</v>
      </c>
    </row>
    <row r="74" spans="1:18">
      <c r="A74" s="8" t="s">
        <v>116</v>
      </c>
      <c r="B74" s="199">
        <f>'[2]29'!B76</f>
        <v>84</v>
      </c>
      <c r="C74" s="200">
        <f>'[2]29'!C76</f>
        <v>0</v>
      </c>
      <c r="D74" s="200">
        <f>'[2]29'!D76</f>
        <v>0</v>
      </c>
      <c r="E74" s="200">
        <f>'[2]29'!E76</f>
        <v>0</v>
      </c>
      <c r="F74" s="15">
        <f t="shared" si="16"/>
        <v>84</v>
      </c>
      <c r="G74" s="199">
        <f>'[2]29'!H76</f>
        <v>31</v>
      </c>
      <c r="H74" s="200">
        <f>'[2]29'!I76</f>
        <v>0</v>
      </c>
      <c r="I74" s="200">
        <f>'[2]29'!J76</f>
        <v>0</v>
      </c>
      <c r="J74" s="200">
        <f>'[2]29'!K76</f>
        <v>0</v>
      </c>
      <c r="K74" s="15">
        <f t="shared" si="13"/>
        <v>31</v>
      </c>
      <c r="L74" s="18">
        <f>frq!C74</f>
        <v>1</v>
      </c>
      <c r="M74" s="167">
        <f t="shared" si="14"/>
        <v>30.3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30.3</v>
      </c>
      <c r="R74" s="18">
        <v>0.7</v>
      </c>
    </row>
    <row r="75" spans="1:18">
      <c r="A75" s="8" t="s">
        <v>117</v>
      </c>
      <c r="B75" s="199">
        <f>'[2]29'!B77</f>
        <v>84</v>
      </c>
      <c r="C75" s="200">
        <f>'[2]29'!C77</f>
        <v>0</v>
      </c>
      <c r="D75" s="200">
        <f>'[2]29'!D77</f>
        <v>0</v>
      </c>
      <c r="E75" s="200">
        <f>'[2]29'!E77</f>
        <v>0</v>
      </c>
      <c r="F75" s="15">
        <f t="shared" si="16"/>
        <v>84</v>
      </c>
      <c r="G75" s="199">
        <f>'[2]29'!H77</f>
        <v>31</v>
      </c>
      <c r="H75" s="200">
        <f>'[2]29'!I77</f>
        <v>0</v>
      </c>
      <c r="I75" s="200">
        <f>'[2]29'!J77</f>
        <v>0</v>
      </c>
      <c r="J75" s="200">
        <f>'[2]29'!K77</f>
        <v>0</v>
      </c>
      <c r="K75" s="15">
        <f t="shared" si="13"/>
        <v>31</v>
      </c>
      <c r="L75" s="18">
        <f>frq!C75</f>
        <v>1</v>
      </c>
      <c r="M75" s="167">
        <f t="shared" si="14"/>
        <v>30.6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30.6</v>
      </c>
      <c r="R75" s="18">
        <v>0.4</v>
      </c>
    </row>
    <row r="76" spans="1:18">
      <c r="A76" s="8" t="s">
        <v>118</v>
      </c>
      <c r="B76" s="199">
        <f>'[2]29'!B78</f>
        <v>84</v>
      </c>
      <c r="C76" s="200">
        <f>'[2]29'!C78</f>
        <v>0</v>
      </c>
      <c r="D76" s="200">
        <f>'[2]29'!D78</f>
        <v>0</v>
      </c>
      <c r="E76" s="200">
        <f>'[2]29'!E78</f>
        <v>0</v>
      </c>
      <c r="F76" s="15">
        <f t="shared" si="16"/>
        <v>84</v>
      </c>
      <c r="G76" s="199">
        <f>'[2]29'!H78</f>
        <v>31</v>
      </c>
      <c r="H76" s="200">
        <f>'[2]29'!I78</f>
        <v>0</v>
      </c>
      <c r="I76" s="200">
        <f>'[2]29'!J78</f>
        <v>0</v>
      </c>
      <c r="J76" s="200">
        <f>'[2]29'!K78</f>
        <v>0</v>
      </c>
      <c r="K76" s="15">
        <f t="shared" si="13"/>
        <v>31</v>
      </c>
      <c r="L76" s="18">
        <f>frq!C76</f>
        <v>1</v>
      </c>
      <c r="M76" s="167">
        <f t="shared" si="14"/>
        <v>30.6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30.6</v>
      </c>
      <c r="R76" s="18">
        <v>0.4</v>
      </c>
    </row>
    <row r="77" spans="1:18">
      <c r="A77" s="8" t="s">
        <v>119</v>
      </c>
      <c r="B77" s="199">
        <f>'[2]29'!B79</f>
        <v>84</v>
      </c>
      <c r="C77" s="200">
        <f>'[2]29'!C79</f>
        <v>0</v>
      </c>
      <c r="D77" s="200">
        <f>'[2]29'!D79</f>
        <v>0</v>
      </c>
      <c r="E77" s="200">
        <f>'[2]29'!E79</f>
        <v>0</v>
      </c>
      <c r="F77" s="15">
        <f t="shared" si="16"/>
        <v>84</v>
      </c>
      <c r="G77" s="199">
        <f>'[2]29'!H79</f>
        <v>31</v>
      </c>
      <c r="H77" s="200">
        <f>'[2]29'!I79</f>
        <v>0</v>
      </c>
      <c r="I77" s="200">
        <f>'[2]29'!J79</f>
        <v>0</v>
      </c>
      <c r="J77" s="200">
        <f>'[2]29'!K79</f>
        <v>0</v>
      </c>
      <c r="K77" s="15">
        <f t="shared" si="13"/>
        <v>31</v>
      </c>
      <c r="L77" s="18">
        <f>frq!C77</f>
        <v>1</v>
      </c>
      <c r="M77" s="167">
        <f t="shared" si="14"/>
        <v>30.6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30.6</v>
      </c>
      <c r="R77" s="18">
        <v>0.4</v>
      </c>
    </row>
    <row r="78" spans="1:18">
      <c r="A78" s="8" t="s">
        <v>120</v>
      </c>
      <c r="B78" s="199">
        <f>'[2]29'!B80</f>
        <v>84</v>
      </c>
      <c r="C78" s="200">
        <f>'[2]29'!C80</f>
        <v>0</v>
      </c>
      <c r="D78" s="200">
        <f>'[2]29'!D80</f>
        <v>0</v>
      </c>
      <c r="E78" s="200">
        <f>'[2]29'!E80</f>
        <v>0</v>
      </c>
      <c r="F78" s="15">
        <f t="shared" si="16"/>
        <v>84</v>
      </c>
      <c r="G78" s="199">
        <f>'[2]29'!H80</f>
        <v>31</v>
      </c>
      <c r="H78" s="200">
        <f>'[2]29'!I80</f>
        <v>0</v>
      </c>
      <c r="I78" s="200">
        <f>'[2]29'!J80</f>
        <v>0</v>
      </c>
      <c r="J78" s="200">
        <f>'[2]29'!K80</f>
        <v>0</v>
      </c>
      <c r="K78" s="15">
        <f t="shared" si="13"/>
        <v>31</v>
      </c>
      <c r="L78" s="18">
        <f>frq!C78</f>
        <v>1</v>
      </c>
      <c r="M78" s="167">
        <f t="shared" si="14"/>
        <v>30.6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30.6</v>
      </c>
      <c r="R78" s="18">
        <v>0.4</v>
      </c>
    </row>
    <row r="79" spans="1:18">
      <c r="A79" s="8" t="s">
        <v>121</v>
      </c>
      <c r="B79" s="199">
        <f>'[2]29'!B81</f>
        <v>84</v>
      </c>
      <c r="C79" s="200">
        <f>'[2]29'!C81</f>
        <v>0</v>
      </c>
      <c r="D79" s="200">
        <f>'[2]29'!D81</f>
        <v>0</v>
      </c>
      <c r="E79" s="200">
        <f>'[2]29'!E81</f>
        <v>0</v>
      </c>
      <c r="F79" s="15">
        <f t="shared" si="16"/>
        <v>84</v>
      </c>
      <c r="G79" s="199">
        <f>'[2]29'!H81</f>
        <v>31</v>
      </c>
      <c r="H79" s="200">
        <f>'[2]29'!I81</f>
        <v>0</v>
      </c>
      <c r="I79" s="200">
        <f>'[2]29'!J81</f>
        <v>0</v>
      </c>
      <c r="J79" s="200">
        <f>'[2]29'!K81</f>
        <v>0</v>
      </c>
      <c r="K79" s="15">
        <f t="shared" si="13"/>
        <v>31</v>
      </c>
      <c r="L79" s="18">
        <f>frq!C79</f>
        <v>1</v>
      </c>
      <c r="M79" s="167">
        <f t="shared" si="14"/>
        <v>30.6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30.6</v>
      </c>
      <c r="R79" s="18">
        <v>0.4</v>
      </c>
    </row>
    <row r="80" spans="1:18">
      <c r="A80" s="8" t="s">
        <v>122</v>
      </c>
      <c r="B80" s="199">
        <f>'[2]29'!B82</f>
        <v>84</v>
      </c>
      <c r="C80" s="200">
        <f>'[2]29'!C82</f>
        <v>0</v>
      </c>
      <c r="D80" s="200">
        <f>'[2]29'!D82</f>
        <v>0</v>
      </c>
      <c r="E80" s="200">
        <f>'[2]29'!E82</f>
        <v>0</v>
      </c>
      <c r="F80" s="15">
        <f t="shared" si="16"/>
        <v>84</v>
      </c>
      <c r="G80" s="199">
        <f>'[2]29'!H82</f>
        <v>31</v>
      </c>
      <c r="H80" s="200">
        <f>'[2]29'!I82</f>
        <v>0</v>
      </c>
      <c r="I80" s="200">
        <f>'[2]29'!J82</f>
        <v>0</v>
      </c>
      <c r="J80" s="200">
        <f>'[2]29'!K82</f>
        <v>0</v>
      </c>
      <c r="K80" s="15">
        <f t="shared" si="13"/>
        <v>31</v>
      </c>
      <c r="L80" s="18">
        <f>frq!C80</f>
        <v>1</v>
      </c>
      <c r="M80" s="167">
        <f t="shared" si="14"/>
        <v>30.6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30.6</v>
      </c>
      <c r="R80" s="18">
        <v>0.4</v>
      </c>
    </row>
    <row r="81" spans="1:18">
      <c r="A81" s="8" t="s">
        <v>123</v>
      </c>
      <c r="B81" s="199">
        <f>'[2]29'!B83</f>
        <v>84</v>
      </c>
      <c r="C81" s="200">
        <f>'[2]29'!C83</f>
        <v>0</v>
      </c>
      <c r="D81" s="200">
        <f>'[2]29'!D83</f>
        <v>0</v>
      </c>
      <c r="E81" s="200">
        <f>'[2]29'!E83</f>
        <v>0</v>
      </c>
      <c r="F81" s="15">
        <f t="shared" si="16"/>
        <v>84</v>
      </c>
      <c r="G81" s="199">
        <f>'[2]29'!H83</f>
        <v>31</v>
      </c>
      <c r="H81" s="200">
        <f>'[2]29'!I83</f>
        <v>0</v>
      </c>
      <c r="I81" s="200">
        <f>'[2]29'!J83</f>
        <v>0</v>
      </c>
      <c r="J81" s="200">
        <f>'[2]29'!K83</f>
        <v>0</v>
      </c>
      <c r="K81" s="15">
        <f t="shared" si="13"/>
        <v>31</v>
      </c>
      <c r="L81" s="18">
        <f>frq!C81</f>
        <v>1</v>
      </c>
      <c r="M81" s="167">
        <f t="shared" si="14"/>
        <v>30.6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30.6</v>
      </c>
      <c r="R81" s="18">
        <v>0.4</v>
      </c>
    </row>
    <row r="82" spans="1:18">
      <c r="A82" s="8" t="s">
        <v>124</v>
      </c>
      <c r="B82" s="199">
        <f>'[2]29'!B84</f>
        <v>84</v>
      </c>
      <c r="C82" s="200">
        <f>'[2]29'!C84</f>
        <v>0</v>
      </c>
      <c r="D82" s="200">
        <f>'[2]29'!D84</f>
        <v>0</v>
      </c>
      <c r="E82" s="200">
        <f>'[2]29'!E84</f>
        <v>0</v>
      </c>
      <c r="F82" s="15">
        <f t="shared" si="16"/>
        <v>84</v>
      </c>
      <c r="G82" s="199">
        <f>'[2]29'!H84</f>
        <v>33</v>
      </c>
      <c r="H82" s="200">
        <f>'[2]29'!I84</f>
        <v>0</v>
      </c>
      <c r="I82" s="200">
        <f>'[2]29'!J84</f>
        <v>0</v>
      </c>
      <c r="J82" s="200">
        <f>'[2]29'!K84</f>
        <v>0</v>
      </c>
      <c r="K82" s="15">
        <f t="shared" si="13"/>
        <v>33</v>
      </c>
      <c r="L82" s="18">
        <f>frq!C82</f>
        <v>1</v>
      </c>
      <c r="M82" s="167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9">
        <f>'[2]29'!B85</f>
        <v>84</v>
      </c>
      <c r="C83" s="200">
        <f>'[2]29'!C85</f>
        <v>0</v>
      </c>
      <c r="D83" s="200">
        <f>'[2]29'!D85</f>
        <v>0</v>
      </c>
      <c r="E83" s="200">
        <f>'[2]29'!E85</f>
        <v>0</v>
      </c>
      <c r="F83" s="15">
        <f t="shared" si="16"/>
        <v>84</v>
      </c>
      <c r="G83" s="199">
        <f>'[2]29'!H85</f>
        <v>33</v>
      </c>
      <c r="H83" s="200">
        <f>'[2]29'!I85</f>
        <v>0</v>
      </c>
      <c r="I83" s="200">
        <f>'[2]29'!J85</f>
        <v>0</v>
      </c>
      <c r="J83" s="200">
        <f>'[2]29'!K85</f>
        <v>0</v>
      </c>
      <c r="K83" s="15">
        <f t="shared" si="13"/>
        <v>33</v>
      </c>
      <c r="L83" s="18">
        <f>frq!C83</f>
        <v>1</v>
      </c>
      <c r="M83" s="167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9">
        <f>'[2]29'!B86</f>
        <v>84</v>
      </c>
      <c r="C84" s="200">
        <f>'[2]29'!C86</f>
        <v>0</v>
      </c>
      <c r="D84" s="200">
        <f>'[2]29'!D86</f>
        <v>0</v>
      </c>
      <c r="E84" s="200">
        <f>'[2]29'!E86</f>
        <v>0</v>
      </c>
      <c r="F84" s="15">
        <f t="shared" si="16"/>
        <v>84</v>
      </c>
      <c r="G84" s="199">
        <f>'[2]29'!H86</f>
        <v>33</v>
      </c>
      <c r="H84" s="200">
        <f>'[2]29'!I86</f>
        <v>0</v>
      </c>
      <c r="I84" s="200">
        <f>'[2]29'!J86</f>
        <v>0</v>
      </c>
      <c r="J84" s="200">
        <f>'[2]29'!K86</f>
        <v>0</v>
      </c>
      <c r="K84" s="15">
        <f t="shared" si="13"/>
        <v>33</v>
      </c>
      <c r="L84" s="18">
        <f>frq!C84</f>
        <v>1</v>
      </c>
      <c r="M84" s="167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9">
        <f>'[2]29'!B87</f>
        <v>84</v>
      </c>
      <c r="C85" s="200">
        <f>'[2]29'!C87</f>
        <v>0</v>
      </c>
      <c r="D85" s="200">
        <f>'[2]29'!D87</f>
        <v>0</v>
      </c>
      <c r="E85" s="200">
        <f>'[2]29'!E87</f>
        <v>0</v>
      </c>
      <c r="F85" s="15">
        <f t="shared" si="16"/>
        <v>84</v>
      </c>
      <c r="G85" s="199">
        <f>'[2]29'!H87</f>
        <v>33</v>
      </c>
      <c r="H85" s="200">
        <f>'[2]29'!I87</f>
        <v>0</v>
      </c>
      <c r="I85" s="200">
        <f>'[2]29'!J87</f>
        <v>0</v>
      </c>
      <c r="J85" s="200">
        <f>'[2]29'!K87</f>
        <v>0</v>
      </c>
      <c r="K85" s="15">
        <f t="shared" si="13"/>
        <v>33</v>
      </c>
      <c r="L85" s="18">
        <f>frq!C85</f>
        <v>1</v>
      </c>
      <c r="M85" s="167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9">
        <f>'[2]29'!B88</f>
        <v>84</v>
      </c>
      <c r="C86" s="200">
        <f>'[2]29'!C88</f>
        <v>0</v>
      </c>
      <c r="D86" s="200">
        <f>'[2]29'!D88</f>
        <v>0</v>
      </c>
      <c r="E86" s="200">
        <f>'[2]29'!E88</f>
        <v>0</v>
      </c>
      <c r="F86" s="15">
        <f t="shared" si="16"/>
        <v>84</v>
      </c>
      <c r="G86" s="199">
        <f>'[2]29'!H88</f>
        <v>35</v>
      </c>
      <c r="H86" s="200">
        <f>'[2]29'!I88</f>
        <v>0</v>
      </c>
      <c r="I86" s="200">
        <f>'[2]29'!J88</f>
        <v>0</v>
      </c>
      <c r="J86" s="200">
        <f>'[2]29'!K88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9">
        <f>'[2]29'!B89</f>
        <v>84</v>
      </c>
      <c r="C87" s="200">
        <f>'[2]29'!C89</f>
        <v>0</v>
      </c>
      <c r="D87" s="200">
        <f>'[2]29'!D89</f>
        <v>0</v>
      </c>
      <c r="E87" s="200">
        <f>'[2]29'!E89</f>
        <v>0</v>
      </c>
      <c r="F87" s="15">
        <f t="shared" si="16"/>
        <v>84</v>
      </c>
      <c r="G87" s="199">
        <f>'[2]29'!H89</f>
        <v>35</v>
      </c>
      <c r="H87" s="200">
        <f>'[2]29'!I89</f>
        <v>0</v>
      </c>
      <c r="I87" s="200">
        <f>'[2]29'!J89</f>
        <v>0</v>
      </c>
      <c r="J87" s="200">
        <f>'[2]29'!K89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9">
        <f>'[2]29'!B90</f>
        <v>84</v>
      </c>
      <c r="C88" s="200">
        <f>'[2]29'!C90</f>
        <v>0</v>
      </c>
      <c r="D88" s="200">
        <f>'[2]29'!D90</f>
        <v>0</v>
      </c>
      <c r="E88" s="200">
        <f>'[2]29'!E90</f>
        <v>0</v>
      </c>
      <c r="F88" s="15">
        <f t="shared" si="16"/>
        <v>84</v>
      </c>
      <c r="G88" s="199">
        <f>'[2]29'!H90</f>
        <v>34</v>
      </c>
      <c r="H88" s="200">
        <f>'[2]29'!I90</f>
        <v>0</v>
      </c>
      <c r="I88" s="200">
        <f>'[2]29'!J90</f>
        <v>0</v>
      </c>
      <c r="J88" s="200">
        <f>'[2]29'!K90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9">
        <f>'[2]29'!B91</f>
        <v>84</v>
      </c>
      <c r="C89" s="200">
        <f>'[2]29'!C91</f>
        <v>0</v>
      </c>
      <c r="D89" s="200">
        <f>'[2]29'!D91</f>
        <v>0</v>
      </c>
      <c r="E89" s="200">
        <f>'[2]29'!E91</f>
        <v>0</v>
      </c>
      <c r="F89" s="15">
        <f t="shared" si="16"/>
        <v>84</v>
      </c>
      <c r="G89" s="199">
        <f>'[2]29'!H91</f>
        <v>34</v>
      </c>
      <c r="H89" s="200">
        <f>'[2]29'!I91</f>
        <v>0</v>
      </c>
      <c r="I89" s="200">
        <f>'[2]29'!J91</f>
        <v>0</v>
      </c>
      <c r="J89" s="200">
        <f>'[2]29'!K91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9">
        <f>'[2]29'!B92</f>
        <v>84</v>
      </c>
      <c r="C90" s="200">
        <f>'[2]29'!C92</f>
        <v>0</v>
      </c>
      <c r="D90" s="200">
        <f>'[2]29'!D92</f>
        <v>0</v>
      </c>
      <c r="E90" s="200">
        <f>'[2]29'!E92</f>
        <v>0</v>
      </c>
      <c r="F90" s="15">
        <f t="shared" si="16"/>
        <v>84</v>
      </c>
      <c r="G90" s="199">
        <f>'[2]29'!H92</f>
        <v>34</v>
      </c>
      <c r="H90" s="200">
        <f>'[2]29'!I92</f>
        <v>0</v>
      </c>
      <c r="I90" s="200">
        <f>'[2]29'!J92</f>
        <v>0</v>
      </c>
      <c r="J90" s="200">
        <f>'[2]29'!K92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9">
        <f>'[2]29'!B93</f>
        <v>84</v>
      </c>
      <c r="C91" s="200">
        <f>'[2]29'!C93</f>
        <v>0</v>
      </c>
      <c r="D91" s="200">
        <f>'[2]29'!D93</f>
        <v>0</v>
      </c>
      <c r="E91" s="200">
        <f>'[2]29'!E93</f>
        <v>0</v>
      </c>
      <c r="F91" s="15">
        <f t="shared" si="16"/>
        <v>84</v>
      </c>
      <c r="G91" s="199">
        <f>'[2]29'!H93</f>
        <v>34</v>
      </c>
      <c r="H91" s="200">
        <f>'[2]29'!I93</f>
        <v>0</v>
      </c>
      <c r="I91" s="200">
        <f>'[2]29'!J93</f>
        <v>0</v>
      </c>
      <c r="J91" s="200">
        <f>'[2]29'!K93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9">
        <f>'[2]29'!B94</f>
        <v>84</v>
      </c>
      <c r="C92" s="200">
        <f>'[2]29'!C94</f>
        <v>0</v>
      </c>
      <c r="D92" s="200">
        <f>'[2]29'!D94</f>
        <v>0</v>
      </c>
      <c r="E92" s="200">
        <f>'[2]29'!E94</f>
        <v>0</v>
      </c>
      <c r="F92" s="15">
        <f t="shared" si="16"/>
        <v>84</v>
      </c>
      <c r="G92" s="199">
        <f>'[2]29'!H94</f>
        <v>34</v>
      </c>
      <c r="H92" s="200">
        <f>'[2]29'!I94</f>
        <v>0</v>
      </c>
      <c r="I92" s="200">
        <f>'[2]29'!J94</f>
        <v>0</v>
      </c>
      <c r="J92" s="200">
        <f>'[2]29'!K94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9">
        <f>'[2]29'!B95</f>
        <v>84</v>
      </c>
      <c r="C93" s="200">
        <f>'[2]29'!C95</f>
        <v>0</v>
      </c>
      <c r="D93" s="200">
        <f>'[2]29'!D95</f>
        <v>0</v>
      </c>
      <c r="E93" s="200">
        <f>'[2]29'!E95</f>
        <v>0</v>
      </c>
      <c r="F93" s="15">
        <f t="shared" si="16"/>
        <v>84</v>
      </c>
      <c r="G93" s="199">
        <f>'[2]29'!H95</f>
        <v>34</v>
      </c>
      <c r="H93" s="200">
        <f>'[2]29'!I95</f>
        <v>0</v>
      </c>
      <c r="I93" s="200">
        <f>'[2]29'!J95</f>
        <v>0</v>
      </c>
      <c r="J93" s="200">
        <f>'[2]29'!K95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9">
        <f>'[2]29'!B96</f>
        <v>84</v>
      </c>
      <c r="C94" s="200">
        <f>'[2]29'!C96</f>
        <v>0</v>
      </c>
      <c r="D94" s="200">
        <f>'[2]29'!D96</f>
        <v>0</v>
      </c>
      <c r="E94" s="200">
        <f>'[2]29'!E96</f>
        <v>0</v>
      </c>
      <c r="F94" s="15">
        <f t="shared" si="16"/>
        <v>84</v>
      </c>
      <c r="G94" s="199">
        <f>'[2]29'!H96</f>
        <v>34</v>
      </c>
      <c r="H94" s="200">
        <f>'[2]29'!I96</f>
        <v>0</v>
      </c>
      <c r="I94" s="200">
        <f>'[2]29'!J96</f>
        <v>0</v>
      </c>
      <c r="J94" s="200">
        <f>'[2]29'!K96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9">
        <f>'[2]29'!B97</f>
        <v>84</v>
      </c>
      <c r="C95" s="200">
        <f>'[2]29'!C97</f>
        <v>0</v>
      </c>
      <c r="D95" s="200">
        <f>'[2]29'!D97</f>
        <v>0</v>
      </c>
      <c r="E95" s="200">
        <f>'[2]29'!E97</f>
        <v>0</v>
      </c>
      <c r="F95" s="15">
        <f t="shared" si="16"/>
        <v>84</v>
      </c>
      <c r="G95" s="199">
        <f>'[2]29'!H97</f>
        <v>34</v>
      </c>
      <c r="H95" s="200">
        <f>'[2]29'!I97</f>
        <v>0</v>
      </c>
      <c r="I95" s="200">
        <f>'[2]29'!J97</f>
        <v>0</v>
      </c>
      <c r="J95" s="200">
        <f>'[2]29'!K97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9">
        <f>'[2]29'!B98</f>
        <v>84</v>
      </c>
      <c r="C96" s="200">
        <f>'[2]29'!C98</f>
        <v>0</v>
      </c>
      <c r="D96" s="200">
        <f>'[2]29'!D98</f>
        <v>0</v>
      </c>
      <c r="E96" s="200">
        <f>'[2]29'!E98</f>
        <v>0</v>
      </c>
      <c r="F96" s="15">
        <f t="shared" si="16"/>
        <v>84</v>
      </c>
      <c r="G96" s="199">
        <f>'[2]29'!H98</f>
        <v>34</v>
      </c>
      <c r="H96" s="200">
        <f>'[2]29'!I98</f>
        <v>0</v>
      </c>
      <c r="I96" s="200">
        <f>'[2]29'!J98</f>
        <v>0</v>
      </c>
      <c r="J96" s="200">
        <f>'[2]29'!K98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9">
        <f>'[2]29'!B99</f>
        <v>84</v>
      </c>
      <c r="C97" s="200">
        <f>'[2]29'!C99</f>
        <v>0</v>
      </c>
      <c r="D97" s="200">
        <f>'[2]29'!D99</f>
        <v>0</v>
      </c>
      <c r="E97" s="200">
        <f>'[2]29'!E99</f>
        <v>0</v>
      </c>
      <c r="F97" s="15">
        <f t="shared" si="16"/>
        <v>84</v>
      </c>
      <c r="G97" s="199">
        <f>'[2]29'!H99</f>
        <v>34</v>
      </c>
      <c r="H97" s="200">
        <f>'[2]29'!I99</f>
        <v>0</v>
      </c>
      <c r="I97" s="200">
        <f>'[2]29'!J99</f>
        <v>0</v>
      </c>
      <c r="J97" s="200">
        <f>'[2]29'!K99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9">
        <f>'[2]29'!B100</f>
        <v>84</v>
      </c>
      <c r="C98" s="200">
        <f>'[2]29'!C100</f>
        <v>0</v>
      </c>
      <c r="D98" s="200">
        <f>'[2]29'!D100</f>
        <v>0</v>
      </c>
      <c r="E98" s="200">
        <f>'[2]29'!E100</f>
        <v>0</v>
      </c>
      <c r="F98" s="15">
        <f t="shared" si="16"/>
        <v>84</v>
      </c>
      <c r="G98" s="199">
        <f>'[2]29'!H100</f>
        <v>34</v>
      </c>
      <c r="H98" s="200">
        <f>'[2]29'!I100</f>
        <v>0</v>
      </c>
      <c r="I98" s="200">
        <f>'[2]29'!J100</f>
        <v>0</v>
      </c>
      <c r="J98" s="200">
        <f>'[2]29'!K100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0.81025000000000003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0.81025000000000003</v>
      </c>
      <c r="L99" s="171">
        <f t="shared" si="17"/>
        <v>2.4E-2</v>
      </c>
      <c r="M99" s="171">
        <f t="shared" si="17"/>
        <v>0.79794999999999972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0.79794999999999972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N3" activePane="bottomRight" state="frozen"/>
      <selection activeCell="B3" sqref="B3"/>
      <selection pane="topRight" activeCell="B3" sqref="B3"/>
      <selection pane="bottomLeft" activeCell="B3" sqref="B3"/>
      <selection pane="bottomRight" activeCell="BD3" sqref="BD3:BD4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44710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374</v>
      </c>
      <c r="BO1" s="228"/>
      <c r="BP1" s="229" t="s">
        <v>373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940</v>
      </c>
      <c r="G3" s="16">
        <f>'[3]29'!G5</f>
        <v>0</v>
      </c>
      <c r="H3" s="17">
        <f>SUM(B3:G3)</f>
        <v>1260</v>
      </c>
      <c r="I3" s="15">
        <f>'[3]29'!J5</f>
        <v>270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7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7</v>
      </c>
      <c r="AE3" s="8">
        <f>BD3</f>
        <v>7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7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256</v>
      </c>
      <c r="AT3" s="8">
        <v>32</v>
      </c>
      <c r="AU3" s="8">
        <v>32</v>
      </c>
      <c r="AW3" s="204">
        <v>7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7</v>
      </c>
      <c r="BD3" s="204">
        <v>7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7</v>
      </c>
      <c r="BL3" s="8">
        <f>AT3</f>
        <v>32</v>
      </c>
      <c r="BM3" s="8">
        <f>AU3</f>
        <v>32</v>
      </c>
      <c r="BN3" s="8">
        <f>BC3</f>
        <v>7</v>
      </c>
      <c r="BO3" s="8">
        <f>BJ3</f>
        <v>7</v>
      </c>
      <c r="BP3" s="182">
        <f>BL3-BN3</f>
        <v>25</v>
      </c>
      <c r="BQ3" s="182">
        <f>BM3-BO3</f>
        <v>25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940</v>
      </c>
      <c r="G4" s="16">
        <f>'[3]29'!G6</f>
        <v>0</v>
      </c>
      <c r="H4" s="17">
        <f>SUM(B4:G4)</f>
        <v>1260</v>
      </c>
      <c r="I4" s="15">
        <f>'[3]29'!J6</f>
        <v>270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7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7</v>
      </c>
      <c r="AE4" s="8">
        <f t="shared" ref="AE4:AE67" si="11">BD4</f>
        <v>7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7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256</v>
      </c>
      <c r="AT4" s="8">
        <v>32</v>
      </c>
      <c r="AU4" s="8">
        <v>32</v>
      </c>
      <c r="AW4" s="204">
        <v>7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7</v>
      </c>
      <c r="BD4" s="204">
        <v>7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7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7</v>
      </c>
      <c r="BO4" s="8">
        <f t="shared" ref="BO4:BO67" si="24">BJ4</f>
        <v>7</v>
      </c>
      <c r="BP4" s="182">
        <f t="shared" ref="BP4:BP67" si="25">BL4-BN4</f>
        <v>25</v>
      </c>
      <c r="BQ4" s="182">
        <f t="shared" ref="BQ4:BQ67" si="26">BM4-BO4</f>
        <v>25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940</v>
      </c>
      <c r="G5" s="16">
        <f>'[3]29'!G7</f>
        <v>0</v>
      </c>
      <c r="H5" s="17">
        <f t="shared" ref="H5:H68" si="27">SUM(B5:G5)</f>
        <v>1260</v>
      </c>
      <c r="I5" s="15">
        <f>'[3]29'!J7</f>
        <v>320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320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320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940</v>
      </c>
      <c r="G6" s="16">
        <f>'[3]29'!G8</f>
        <v>0</v>
      </c>
      <c r="H6" s="17">
        <f t="shared" si="27"/>
        <v>1260</v>
      </c>
      <c r="I6" s="15">
        <f>'[3]29'!J8</f>
        <v>320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320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320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940</v>
      </c>
      <c r="G7" s="16">
        <f>'[3]29'!G9</f>
        <v>0</v>
      </c>
      <c r="H7" s="17">
        <f t="shared" si="27"/>
        <v>1260</v>
      </c>
      <c r="I7" s="15">
        <f>'[3]29'!J9</f>
        <v>320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320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320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</v>
      </c>
      <c r="AT7" s="8">
        <v>32</v>
      </c>
      <c r="AU7" s="8">
        <v>32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940</v>
      </c>
      <c r="G8" s="16">
        <f>'[3]29'!G10</f>
        <v>0</v>
      </c>
      <c r="H8" s="17">
        <f t="shared" si="27"/>
        <v>1260</v>
      </c>
      <c r="I8" s="15">
        <f>'[3]29'!J10</f>
        <v>320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320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320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940</v>
      </c>
      <c r="G9" s="16">
        <f>'[3]29'!G11</f>
        <v>0</v>
      </c>
      <c r="H9" s="17">
        <f t="shared" si="27"/>
        <v>1260</v>
      </c>
      <c r="I9" s="15">
        <f>'[3]29'!J11</f>
        <v>320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320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320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940</v>
      </c>
      <c r="G10" s="16">
        <f>'[3]29'!G12</f>
        <v>0</v>
      </c>
      <c r="H10" s="17">
        <f t="shared" si="27"/>
        <v>1260</v>
      </c>
      <c r="I10" s="15">
        <f>'[3]29'!J12</f>
        <v>320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320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320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256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940</v>
      </c>
      <c r="G11" s="16">
        <f>'[3]29'!G13</f>
        <v>0</v>
      </c>
      <c r="H11" s="17">
        <f t="shared" si="27"/>
        <v>1260</v>
      </c>
      <c r="I11" s="15">
        <f>'[3]29'!J13</f>
        <v>320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320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320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256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940</v>
      </c>
      <c r="G12" s="16">
        <f>'[3]29'!G14</f>
        <v>0</v>
      </c>
      <c r="H12" s="17">
        <f t="shared" si="27"/>
        <v>1260</v>
      </c>
      <c r="I12" s="15">
        <f>'[3]29'!J14</f>
        <v>320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320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320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256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940</v>
      </c>
      <c r="G13" s="16">
        <f>'[3]29'!G15</f>
        <v>0</v>
      </c>
      <c r="H13" s="17">
        <f t="shared" si="27"/>
        <v>1260</v>
      </c>
      <c r="I13" s="15">
        <f>'[3]29'!J15</f>
        <v>320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320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320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256</v>
      </c>
      <c r="AT13" s="8">
        <v>32</v>
      </c>
      <c r="AU13" s="8">
        <v>32</v>
      </c>
      <c r="AW13" s="202">
        <v>32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32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940</v>
      </c>
      <c r="G14" s="16">
        <f>'[3]29'!G16</f>
        <v>0</v>
      </c>
      <c r="H14" s="17">
        <f t="shared" si="27"/>
        <v>1260</v>
      </c>
      <c r="I14" s="15">
        <f>'[3]29'!J16</f>
        <v>320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320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256</v>
      </c>
      <c r="AT14" s="8">
        <v>32</v>
      </c>
      <c r="AU14" s="8">
        <v>32</v>
      </c>
      <c r="AW14" s="202">
        <v>32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32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940</v>
      </c>
      <c r="G15" s="16">
        <f>'[3]29'!G17</f>
        <v>0</v>
      </c>
      <c r="H15" s="17">
        <f t="shared" si="27"/>
        <v>1260</v>
      </c>
      <c r="I15" s="15">
        <f>'[3]29'!J17</f>
        <v>320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320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320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256</v>
      </c>
      <c r="AT15" s="8">
        <v>32</v>
      </c>
      <c r="AU15" s="8">
        <v>32</v>
      </c>
      <c r="AW15" s="202">
        <v>32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32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940</v>
      </c>
      <c r="G16" s="16">
        <f>'[3]29'!G18</f>
        <v>0</v>
      </c>
      <c r="H16" s="17">
        <f t="shared" si="27"/>
        <v>1260</v>
      </c>
      <c r="I16" s="15">
        <f>'[3]29'!J18</f>
        <v>320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320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320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256</v>
      </c>
      <c r="AT16" s="8">
        <v>32</v>
      </c>
      <c r="AU16" s="8">
        <v>32</v>
      </c>
      <c r="AW16" s="202">
        <v>32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32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940</v>
      </c>
      <c r="G17" s="16">
        <f>'[3]29'!G19</f>
        <v>0</v>
      </c>
      <c r="H17" s="17">
        <f t="shared" si="27"/>
        <v>1260</v>
      </c>
      <c r="I17" s="15">
        <f>'[3]29'!J19</f>
        <v>320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320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320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256</v>
      </c>
      <c r="AT17" s="8">
        <v>32</v>
      </c>
      <c r="AU17" s="8">
        <v>32</v>
      </c>
      <c r="AW17" s="202">
        <v>32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32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940</v>
      </c>
      <c r="G18" s="16">
        <f>'[3]29'!G20</f>
        <v>0</v>
      </c>
      <c r="H18" s="17">
        <f t="shared" si="27"/>
        <v>1260</v>
      </c>
      <c r="I18" s="15">
        <f>'[3]29'!J20</f>
        <v>320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320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320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256</v>
      </c>
      <c r="AT18" s="8">
        <v>32</v>
      </c>
      <c r="AU18" s="8">
        <v>32</v>
      </c>
      <c r="AW18" s="202">
        <v>32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32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940</v>
      </c>
      <c r="G19" s="16">
        <f>'[3]29'!G21</f>
        <v>0</v>
      </c>
      <c r="H19" s="17">
        <f t="shared" si="27"/>
        <v>1260</v>
      </c>
      <c r="I19" s="15">
        <f>'[3]29'!J21</f>
        <v>297.36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297.36</v>
      </c>
      <c r="P19" s="18">
        <f>frq!C19</f>
        <v>1</v>
      </c>
      <c r="Q19" s="15">
        <f t="shared" si="29"/>
        <v>297.36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297.36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233.36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233.36</v>
      </c>
      <c r="AT19" s="8">
        <v>32</v>
      </c>
      <c r="AU19" s="8">
        <v>32</v>
      </c>
      <c r="AW19" s="202">
        <v>32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32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940</v>
      </c>
      <c r="G20" s="16">
        <f>'[3]29'!G22</f>
        <v>0</v>
      </c>
      <c r="H20" s="17">
        <f t="shared" si="27"/>
        <v>1260</v>
      </c>
      <c r="I20" s="15">
        <f>'[3]29'!J22</f>
        <v>297.36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297.36</v>
      </c>
      <c r="P20" s="18">
        <f>frq!C20</f>
        <v>1</v>
      </c>
      <c r="Q20" s="15">
        <f t="shared" si="29"/>
        <v>297.36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297.36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233.36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233.36</v>
      </c>
      <c r="AT20" s="8">
        <v>32</v>
      </c>
      <c r="AU20" s="8">
        <v>32</v>
      </c>
      <c r="AW20" s="202">
        <v>32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32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940</v>
      </c>
      <c r="G21" s="16">
        <f>'[3]29'!G23</f>
        <v>0</v>
      </c>
      <c r="H21" s="17">
        <f t="shared" si="27"/>
        <v>1260</v>
      </c>
      <c r="I21" s="15">
        <f>'[3]29'!J23</f>
        <v>297.36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297.36</v>
      </c>
      <c r="P21" s="18">
        <f>frq!C21</f>
        <v>1</v>
      </c>
      <c r="Q21" s="15">
        <f t="shared" si="29"/>
        <v>297.36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297.36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233.36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233.36</v>
      </c>
      <c r="AT21" s="8">
        <v>32</v>
      </c>
      <c r="AU21" s="8">
        <v>32</v>
      </c>
      <c r="AW21" s="202">
        <v>32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32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940</v>
      </c>
      <c r="G22" s="16">
        <f>'[3]29'!G24</f>
        <v>0</v>
      </c>
      <c r="H22" s="17">
        <f t="shared" si="27"/>
        <v>1260</v>
      </c>
      <c r="I22" s="15">
        <f>'[3]29'!J24</f>
        <v>297.36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297.36</v>
      </c>
      <c r="P22" s="18">
        <f>frq!C22</f>
        <v>1</v>
      </c>
      <c r="Q22" s="15">
        <f t="shared" si="29"/>
        <v>297.36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297.36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233.36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233.36</v>
      </c>
      <c r="AT22" s="8">
        <v>32</v>
      </c>
      <c r="AU22" s="8">
        <v>32</v>
      </c>
      <c r="AW22" s="202">
        <v>32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32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940</v>
      </c>
      <c r="G23" s="16">
        <f>'[3]29'!G25</f>
        <v>0</v>
      </c>
      <c r="H23" s="17">
        <f t="shared" si="27"/>
        <v>1260</v>
      </c>
      <c r="I23" s="15">
        <f>'[3]29'!J25</f>
        <v>297.36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297.36</v>
      </c>
      <c r="P23" s="18">
        <f>frq!C23</f>
        <v>1</v>
      </c>
      <c r="Q23" s="15">
        <f t="shared" si="29"/>
        <v>297.36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297.36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233.36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233.36</v>
      </c>
      <c r="AT23" s="8">
        <v>32</v>
      </c>
      <c r="AU23" s="8">
        <v>32</v>
      </c>
      <c r="AW23" s="202">
        <v>32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32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940</v>
      </c>
      <c r="G24" s="16">
        <f>'[3]29'!G26</f>
        <v>0</v>
      </c>
      <c r="H24" s="17">
        <f t="shared" si="27"/>
        <v>1260</v>
      </c>
      <c r="I24" s="15">
        <f>'[3]29'!J26</f>
        <v>297.36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297.36</v>
      </c>
      <c r="P24" s="18">
        <f>frq!C24</f>
        <v>1</v>
      </c>
      <c r="Q24" s="15">
        <f t="shared" si="29"/>
        <v>297.36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297.36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233.36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233.36</v>
      </c>
      <c r="AT24" s="8">
        <v>32</v>
      </c>
      <c r="AU24" s="8">
        <v>32</v>
      </c>
      <c r="AW24" s="202">
        <v>32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32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940</v>
      </c>
      <c r="G25" s="16">
        <f>'[3]29'!G27</f>
        <v>0</v>
      </c>
      <c r="H25" s="17">
        <f t="shared" si="27"/>
        <v>1260</v>
      </c>
      <c r="I25" s="15">
        <f>'[3]29'!J27</f>
        <v>297.36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297.36</v>
      </c>
      <c r="P25" s="18">
        <f>frq!C25</f>
        <v>1</v>
      </c>
      <c r="Q25" s="15">
        <f t="shared" si="29"/>
        <v>297.36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297.36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233.36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233.36</v>
      </c>
      <c r="AT25" s="8">
        <v>32</v>
      </c>
      <c r="AU25" s="8">
        <v>32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940</v>
      </c>
      <c r="G26" s="16">
        <f>'[3]29'!G28</f>
        <v>0</v>
      </c>
      <c r="H26" s="17">
        <f t="shared" si="27"/>
        <v>1260</v>
      </c>
      <c r="I26" s="15">
        <f>'[3]29'!J28</f>
        <v>297.36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297.36</v>
      </c>
      <c r="P26" s="18">
        <f>frq!C26</f>
        <v>1</v>
      </c>
      <c r="Q26" s="15">
        <f t="shared" si="29"/>
        <v>297.36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297.36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233.36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233.36</v>
      </c>
      <c r="AT26" s="8">
        <v>32</v>
      </c>
      <c r="AU26" s="8">
        <v>32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940</v>
      </c>
      <c r="G27" s="16">
        <f>'[3]29'!G29</f>
        <v>0</v>
      </c>
      <c r="H27" s="17">
        <f t="shared" si="27"/>
        <v>1260</v>
      </c>
      <c r="I27" s="15">
        <f>'[3]29'!J29</f>
        <v>297.36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297.36</v>
      </c>
      <c r="P27" s="18">
        <f>frq!C27</f>
        <v>1</v>
      </c>
      <c r="Q27" s="15">
        <f t="shared" si="29"/>
        <v>297.36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297.36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233.36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233.36</v>
      </c>
      <c r="AT27" s="8">
        <v>32</v>
      </c>
      <c r="AU27" s="8">
        <v>32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940</v>
      </c>
      <c r="G28" s="16">
        <f>'[3]29'!G30</f>
        <v>0</v>
      </c>
      <c r="H28" s="17">
        <f t="shared" si="27"/>
        <v>1260</v>
      </c>
      <c r="I28" s="15">
        <f>'[3]29'!J30</f>
        <v>297.36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297.36</v>
      </c>
      <c r="P28" s="18">
        <f>frq!C28</f>
        <v>1</v>
      </c>
      <c r="Q28" s="15">
        <f t="shared" si="29"/>
        <v>297.36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297.36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233.36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233.36</v>
      </c>
      <c r="AT28" s="8">
        <v>32</v>
      </c>
      <c r="AU28" s="8">
        <v>32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940</v>
      </c>
      <c r="G29" s="16">
        <f>'[3]29'!G31</f>
        <v>0</v>
      </c>
      <c r="H29" s="17">
        <f t="shared" si="27"/>
        <v>1260</v>
      </c>
      <c r="I29" s="15">
        <f>'[3]29'!J31</f>
        <v>297.36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297.36</v>
      </c>
      <c r="P29" s="18">
        <f>frq!C29</f>
        <v>1</v>
      </c>
      <c r="Q29" s="15">
        <f t="shared" si="29"/>
        <v>297.36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297.36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233.36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233.36</v>
      </c>
      <c r="AT29" s="8">
        <v>32</v>
      </c>
      <c r="AU29" s="8">
        <v>32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940</v>
      </c>
      <c r="G30" s="16">
        <f>'[3]29'!G32</f>
        <v>0</v>
      </c>
      <c r="H30" s="17">
        <f t="shared" si="27"/>
        <v>1260</v>
      </c>
      <c r="I30" s="15">
        <f>'[3]29'!J32</f>
        <v>297.36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297.36</v>
      </c>
      <c r="P30" s="18">
        <f>frq!C30</f>
        <v>1</v>
      </c>
      <c r="Q30" s="15">
        <f t="shared" si="29"/>
        <v>297.36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297.36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233.36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233.36</v>
      </c>
      <c r="AT30" s="8">
        <v>32</v>
      </c>
      <c r="AU30" s="8">
        <v>32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940</v>
      </c>
      <c r="G31" s="16">
        <f>'[3]29'!G33</f>
        <v>0</v>
      </c>
      <c r="H31" s="17">
        <f t="shared" si="27"/>
        <v>1260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24.53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24.53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213.47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213.47</v>
      </c>
      <c r="AT31" s="8">
        <v>24.53</v>
      </c>
      <c r="AU31" s="8">
        <v>32</v>
      </c>
      <c r="AW31" s="202">
        <v>24.53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24.53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24.53</v>
      </c>
      <c r="BM31" s="8">
        <f t="shared" si="22"/>
        <v>32</v>
      </c>
      <c r="BN31" s="8">
        <f t="shared" si="23"/>
        <v>24.53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940</v>
      </c>
      <c r="G32" s="16">
        <f>'[3]29'!G34</f>
        <v>0</v>
      </c>
      <c r="H32" s="17">
        <f t="shared" si="27"/>
        <v>1260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24.53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24.53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213.47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213.47</v>
      </c>
      <c r="AT32" s="8">
        <v>24.53</v>
      </c>
      <c r="AU32" s="8">
        <v>32</v>
      </c>
      <c r="AW32" s="202">
        <v>24.53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24.53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24.53</v>
      </c>
      <c r="BM32" s="8">
        <f t="shared" si="22"/>
        <v>32</v>
      </c>
      <c r="BN32" s="8">
        <f t="shared" si="23"/>
        <v>24.53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940</v>
      </c>
      <c r="G33" s="16">
        <f>'[3]29'!G35</f>
        <v>0</v>
      </c>
      <c r="H33" s="17">
        <f t="shared" si="27"/>
        <v>1260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24.53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24.53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213.47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213.47</v>
      </c>
      <c r="AT33" s="8">
        <v>24.53</v>
      </c>
      <c r="AU33" s="8">
        <v>32</v>
      </c>
      <c r="AW33" s="202">
        <v>24.53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24.53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24.53</v>
      </c>
      <c r="BM33" s="8">
        <f t="shared" si="22"/>
        <v>32</v>
      </c>
      <c r="BN33" s="8">
        <f t="shared" si="23"/>
        <v>24.53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940</v>
      </c>
      <c r="G34" s="16">
        <f>'[3]29'!G36</f>
        <v>0</v>
      </c>
      <c r="H34" s="17">
        <f t="shared" si="27"/>
        <v>1260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24.53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24.53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213.47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213.47</v>
      </c>
      <c r="AT34" s="8">
        <v>24.53</v>
      </c>
      <c r="AU34" s="8">
        <v>32</v>
      </c>
      <c r="AW34" s="202">
        <v>24.53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24.53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24.53</v>
      </c>
      <c r="BM34" s="8">
        <f t="shared" si="22"/>
        <v>32</v>
      </c>
      <c r="BN34" s="8">
        <f t="shared" si="23"/>
        <v>24.53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940</v>
      </c>
      <c r="G35" s="16">
        <f>'[3]29'!G37</f>
        <v>0</v>
      </c>
      <c r="H35" s="17">
        <f t="shared" si="27"/>
        <v>1260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24.53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24.53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213.47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213.47</v>
      </c>
      <c r="AT35" s="8">
        <v>24.53</v>
      </c>
      <c r="AU35" s="8">
        <v>32</v>
      </c>
      <c r="AW35" s="202">
        <v>24.53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24.53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24.53</v>
      </c>
      <c r="BM35" s="8">
        <f t="shared" si="22"/>
        <v>32</v>
      </c>
      <c r="BN35" s="8">
        <f t="shared" si="23"/>
        <v>24.53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940</v>
      </c>
      <c r="G36" s="16">
        <f>'[3]29'!G38</f>
        <v>0</v>
      </c>
      <c r="H36" s="17">
        <f t="shared" si="27"/>
        <v>1260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24.53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24.53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213.47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213.47</v>
      </c>
      <c r="AT36" s="8">
        <v>24.53</v>
      </c>
      <c r="AU36" s="8">
        <v>32</v>
      </c>
      <c r="AW36" s="202">
        <v>24.53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24.53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24.53</v>
      </c>
      <c r="BM36" s="8">
        <f t="shared" si="22"/>
        <v>32</v>
      </c>
      <c r="BN36" s="8">
        <f t="shared" si="23"/>
        <v>24.53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940</v>
      </c>
      <c r="G37" s="16">
        <f>'[3]29'!G39</f>
        <v>0</v>
      </c>
      <c r="H37" s="17">
        <f t="shared" si="27"/>
        <v>1260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24.53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24.53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213.47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213.47</v>
      </c>
      <c r="AT37" s="8">
        <v>24.53</v>
      </c>
      <c r="AU37" s="8">
        <v>32</v>
      </c>
      <c r="AW37" s="202">
        <v>24.53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24.53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24.53</v>
      </c>
      <c r="BM37" s="8">
        <f t="shared" si="22"/>
        <v>32</v>
      </c>
      <c r="BN37" s="8">
        <f t="shared" si="23"/>
        <v>24.53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940</v>
      </c>
      <c r="G38" s="16">
        <f>'[3]29'!G40</f>
        <v>0</v>
      </c>
      <c r="H38" s="17">
        <f t="shared" si="27"/>
        <v>1260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24.53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24.53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213.47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213.47</v>
      </c>
      <c r="AT38" s="8">
        <v>24.53</v>
      </c>
      <c r="AU38" s="8">
        <v>32</v>
      </c>
      <c r="AW38" s="202">
        <v>24.53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24.53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24.53</v>
      </c>
      <c r="BM38" s="8">
        <f t="shared" si="22"/>
        <v>32</v>
      </c>
      <c r="BN38" s="8">
        <f t="shared" si="23"/>
        <v>24.53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940</v>
      </c>
      <c r="G39" s="16">
        <f>'[3]29'!G41</f>
        <v>0</v>
      </c>
      <c r="H39" s="17">
        <f t="shared" si="27"/>
        <v>1260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24.53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24.53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213.47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213.47</v>
      </c>
      <c r="AT39" s="8">
        <v>24.53</v>
      </c>
      <c r="AU39" s="8">
        <v>32</v>
      </c>
      <c r="AW39" s="202">
        <v>24.53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24.53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24.53</v>
      </c>
      <c r="BM39" s="8">
        <f t="shared" si="22"/>
        <v>32</v>
      </c>
      <c r="BN39" s="8">
        <f t="shared" si="23"/>
        <v>24.53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940</v>
      </c>
      <c r="G40" s="16">
        <f>'[3]29'!G42</f>
        <v>0</v>
      </c>
      <c r="H40" s="17">
        <f t="shared" si="27"/>
        <v>1260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24.53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24.53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213.47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213.47</v>
      </c>
      <c r="AT40" s="8">
        <v>24.53</v>
      </c>
      <c r="AU40" s="8">
        <v>32</v>
      </c>
      <c r="AW40" s="202">
        <v>24.53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24.53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24.53</v>
      </c>
      <c r="BM40" s="8">
        <f t="shared" si="22"/>
        <v>32</v>
      </c>
      <c r="BN40" s="8">
        <f t="shared" si="23"/>
        <v>24.53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940</v>
      </c>
      <c r="G41" s="16">
        <f>'[3]29'!G43</f>
        <v>0</v>
      </c>
      <c r="H41" s="17">
        <f t="shared" si="27"/>
        <v>1260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24.53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24.53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213.47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213.47</v>
      </c>
      <c r="AT41" s="8">
        <v>24.53</v>
      </c>
      <c r="AU41" s="8">
        <v>32</v>
      </c>
      <c r="AW41" s="202">
        <v>24.53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24.53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24.53</v>
      </c>
      <c r="BM41" s="8">
        <f t="shared" si="22"/>
        <v>32</v>
      </c>
      <c r="BN41" s="8">
        <f t="shared" si="23"/>
        <v>24.53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940</v>
      </c>
      <c r="G42" s="16">
        <f>'[3]29'!G44</f>
        <v>0</v>
      </c>
      <c r="H42" s="17">
        <f t="shared" si="27"/>
        <v>1260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24.53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213.47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213.47</v>
      </c>
      <c r="AT42" s="8">
        <v>24.53</v>
      </c>
      <c r="AU42" s="8">
        <v>32</v>
      </c>
      <c r="AW42" s="202">
        <v>24.53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24.53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24.53</v>
      </c>
      <c r="BM42" s="8">
        <f t="shared" si="22"/>
        <v>32</v>
      </c>
      <c r="BN42" s="8">
        <f t="shared" si="23"/>
        <v>24.53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940</v>
      </c>
      <c r="G43" s="16">
        <f>'[3]29'!G45</f>
        <v>0</v>
      </c>
      <c r="H43" s="17">
        <f t="shared" si="27"/>
        <v>1260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24.53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24.53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213.47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213.47</v>
      </c>
      <c r="AT43" s="8">
        <v>24.53</v>
      </c>
      <c r="AU43" s="8">
        <v>32</v>
      </c>
      <c r="AW43" s="202">
        <v>24.53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24.53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24.53</v>
      </c>
      <c r="BM43" s="8">
        <f t="shared" si="22"/>
        <v>32</v>
      </c>
      <c r="BN43" s="8">
        <f t="shared" si="23"/>
        <v>24.53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940</v>
      </c>
      <c r="G44" s="16">
        <f>'[3]29'!G46</f>
        <v>0</v>
      </c>
      <c r="H44" s="17">
        <f t="shared" si="27"/>
        <v>1260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24.53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24.53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213.47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213.47</v>
      </c>
      <c r="AT44" s="8">
        <v>24.53</v>
      </c>
      <c r="AU44" s="8">
        <v>32</v>
      </c>
      <c r="AW44" s="202">
        <v>24.53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24.53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24.53</v>
      </c>
      <c r="BM44" s="8">
        <f t="shared" si="22"/>
        <v>32</v>
      </c>
      <c r="BN44" s="8">
        <f t="shared" si="23"/>
        <v>24.53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940</v>
      </c>
      <c r="G45" s="16">
        <f>'[3]29'!G47</f>
        <v>0</v>
      </c>
      <c r="H45" s="17">
        <f t="shared" si="27"/>
        <v>1260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24.53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24.53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213.47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213.47</v>
      </c>
      <c r="AT45" s="8">
        <v>24.53</v>
      </c>
      <c r="AU45" s="8">
        <v>32</v>
      </c>
      <c r="AW45" s="202">
        <v>24.53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24.53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24.53</v>
      </c>
      <c r="BM45" s="8">
        <f t="shared" si="22"/>
        <v>32</v>
      </c>
      <c r="BN45" s="8">
        <f t="shared" si="23"/>
        <v>24.53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940</v>
      </c>
      <c r="G46" s="16">
        <f>'[3]29'!G48</f>
        <v>0</v>
      </c>
      <c r="H46" s="17">
        <f t="shared" si="27"/>
        <v>1260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24.53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24.53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213.47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213.47</v>
      </c>
      <c r="AT46" s="8">
        <v>24.53</v>
      </c>
      <c r="AU46" s="8">
        <v>32</v>
      </c>
      <c r="AW46" s="202">
        <v>24.53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24.53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24.53</v>
      </c>
      <c r="BM46" s="8">
        <f t="shared" si="22"/>
        <v>32</v>
      </c>
      <c r="BN46" s="8">
        <f t="shared" si="23"/>
        <v>24.53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940</v>
      </c>
      <c r="G47" s="16">
        <f>'[3]29'!G49</f>
        <v>0</v>
      </c>
      <c r="H47" s="17">
        <f t="shared" si="27"/>
        <v>1260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24.53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24.53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213.47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213.47</v>
      </c>
      <c r="AT47" s="8">
        <v>24.53</v>
      </c>
      <c r="AU47" s="8">
        <v>32</v>
      </c>
      <c r="AW47" s="202">
        <v>24.53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24.53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24.53</v>
      </c>
      <c r="BM47" s="8">
        <f t="shared" si="22"/>
        <v>32</v>
      </c>
      <c r="BN47" s="8">
        <f t="shared" si="23"/>
        <v>24.53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940</v>
      </c>
      <c r="G48" s="16">
        <f>'[3]29'!G50</f>
        <v>0</v>
      </c>
      <c r="H48" s="17">
        <f t="shared" si="27"/>
        <v>1260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24.53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24.53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213.47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213.47</v>
      </c>
      <c r="AT48" s="8">
        <v>24.53</v>
      </c>
      <c r="AU48" s="8">
        <v>32</v>
      </c>
      <c r="AW48" s="202">
        <v>24.53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24.53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24.53</v>
      </c>
      <c r="BM48" s="8">
        <f t="shared" si="22"/>
        <v>32</v>
      </c>
      <c r="BN48" s="8">
        <f t="shared" si="23"/>
        <v>24.53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940</v>
      </c>
      <c r="G49" s="16">
        <f>'[3]29'!G51</f>
        <v>0</v>
      </c>
      <c r="H49" s="17">
        <f t="shared" si="27"/>
        <v>1260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4.6399999999999997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4.6399999999999997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233.36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233.36</v>
      </c>
      <c r="AT49" s="8">
        <v>4.6399999999999997</v>
      </c>
      <c r="AU49" s="8">
        <v>32</v>
      </c>
      <c r="AW49" s="202">
        <v>4.6399999999999997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4.6399999999999997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4.6399999999999997</v>
      </c>
      <c r="BM49" s="8">
        <f t="shared" si="22"/>
        <v>32</v>
      </c>
      <c r="BN49" s="8">
        <f t="shared" si="23"/>
        <v>4.6399999999999997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940</v>
      </c>
      <c r="G50" s="16">
        <f>'[3]29'!G52</f>
        <v>0</v>
      </c>
      <c r="H50" s="17">
        <f t="shared" si="27"/>
        <v>1260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4.6399999999999997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4.6399999999999997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233.36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233.36</v>
      </c>
      <c r="AT50" s="8">
        <v>4.6399999999999997</v>
      </c>
      <c r="AU50" s="8">
        <v>32</v>
      </c>
      <c r="AW50" s="202">
        <v>4.6399999999999997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4.6399999999999997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4.6399999999999997</v>
      </c>
      <c r="BM50" s="8">
        <f t="shared" si="22"/>
        <v>32</v>
      </c>
      <c r="BN50" s="8">
        <f t="shared" si="23"/>
        <v>4.6399999999999997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920</v>
      </c>
      <c r="G51" s="16">
        <f>'[3]29'!G53</f>
        <v>0</v>
      </c>
      <c r="H51" s="17">
        <f t="shared" si="27"/>
        <v>1240</v>
      </c>
      <c r="I51" s="15">
        <f>'[3]29'!J53</f>
        <v>297.36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297.36</v>
      </c>
      <c r="P51" s="18">
        <f>frq!C51</f>
        <v>1</v>
      </c>
      <c r="Q51" s="15">
        <f t="shared" si="29"/>
        <v>297.36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297.36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233.36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233.36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920</v>
      </c>
      <c r="G52" s="16">
        <f>'[3]29'!G54</f>
        <v>0</v>
      </c>
      <c r="H52" s="17">
        <f t="shared" si="27"/>
        <v>1240</v>
      </c>
      <c r="I52" s="15">
        <f>'[3]29'!J54</f>
        <v>297.36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297.36</v>
      </c>
      <c r="P52" s="18">
        <f>frq!C52</f>
        <v>1</v>
      </c>
      <c r="Q52" s="15">
        <f t="shared" si="29"/>
        <v>297.36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297.36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233.36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233.36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920</v>
      </c>
      <c r="G53" s="16">
        <f>'[3]29'!G55</f>
        <v>0</v>
      </c>
      <c r="H53" s="17">
        <f t="shared" si="27"/>
        <v>1240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4.6399999999999997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4.6399999999999997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233.36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233.36</v>
      </c>
      <c r="AT53" s="8">
        <v>4.6399999999999997</v>
      </c>
      <c r="AU53" s="8">
        <v>32</v>
      </c>
      <c r="AW53" s="202">
        <v>4.6399999999999997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4.6399999999999997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4.6399999999999997</v>
      </c>
      <c r="BM53" s="8">
        <f t="shared" si="22"/>
        <v>32</v>
      </c>
      <c r="BN53" s="8">
        <f t="shared" si="23"/>
        <v>4.6399999999999997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920</v>
      </c>
      <c r="G54" s="16">
        <f>'[3]29'!G56</f>
        <v>0</v>
      </c>
      <c r="H54" s="17">
        <f t="shared" si="27"/>
        <v>1240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4.6399999999999997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4.6399999999999997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233.36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233.36</v>
      </c>
      <c r="AT54" s="8">
        <v>4.6399999999999997</v>
      </c>
      <c r="AU54" s="8">
        <v>32</v>
      </c>
      <c r="AW54" s="202">
        <v>4.6399999999999997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4.6399999999999997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4.6399999999999997</v>
      </c>
      <c r="BM54" s="8">
        <f t="shared" si="22"/>
        <v>32</v>
      </c>
      <c r="BN54" s="8">
        <f t="shared" si="23"/>
        <v>4.6399999999999997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920</v>
      </c>
      <c r="G55" s="16">
        <f>'[3]29'!G57</f>
        <v>0</v>
      </c>
      <c r="H55" s="17">
        <f t="shared" si="27"/>
        <v>1240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4.6399999999999997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4.6399999999999997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233.36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233.36</v>
      </c>
      <c r="AT55" s="8">
        <v>4.6399999999999997</v>
      </c>
      <c r="AU55" s="8">
        <v>32</v>
      </c>
      <c r="AW55" s="202">
        <v>4.6399999999999997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4.6399999999999997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4.6399999999999997</v>
      </c>
      <c r="BM55" s="8">
        <f t="shared" si="22"/>
        <v>32</v>
      </c>
      <c r="BN55" s="8">
        <f t="shared" si="23"/>
        <v>4.6399999999999997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920</v>
      </c>
      <c r="G56" s="16">
        <f>'[3]29'!G58</f>
        <v>0</v>
      </c>
      <c r="H56" s="17">
        <f t="shared" si="27"/>
        <v>1240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4.6399999999999997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4.6399999999999997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233.36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233.36</v>
      </c>
      <c r="AT56" s="8">
        <v>4.6399999999999997</v>
      </c>
      <c r="AU56" s="8">
        <v>32</v>
      </c>
      <c r="AW56" s="202">
        <v>4.6399999999999997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4.6399999999999997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4.6399999999999997</v>
      </c>
      <c r="BM56" s="8">
        <f t="shared" si="22"/>
        <v>32</v>
      </c>
      <c r="BN56" s="8">
        <f t="shared" si="23"/>
        <v>4.6399999999999997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920</v>
      </c>
      <c r="G57" s="16">
        <f>'[3]29'!G59</f>
        <v>0</v>
      </c>
      <c r="H57" s="17">
        <f t="shared" si="27"/>
        <v>1240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4.6399999999999997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4.6399999999999997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233.36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233.36</v>
      </c>
      <c r="AT57" s="8">
        <v>4.6399999999999997</v>
      </c>
      <c r="AU57" s="8">
        <v>32</v>
      </c>
      <c r="AW57" s="202">
        <v>4.6399999999999997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4.6399999999999997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4.6399999999999997</v>
      </c>
      <c r="BM57" s="8">
        <f t="shared" si="22"/>
        <v>32</v>
      </c>
      <c r="BN57" s="8">
        <f t="shared" si="23"/>
        <v>4.6399999999999997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920</v>
      </c>
      <c r="G58" s="16">
        <f>'[3]29'!G60</f>
        <v>0</v>
      </c>
      <c r="H58" s="17">
        <f t="shared" si="27"/>
        <v>1240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5.64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5.64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232.36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232.36</v>
      </c>
      <c r="AT58" s="8">
        <v>5.64</v>
      </c>
      <c r="AU58" s="8">
        <v>32</v>
      </c>
      <c r="AW58" s="202">
        <v>5.64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5.64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5.64</v>
      </c>
      <c r="BM58" s="8">
        <f t="shared" si="22"/>
        <v>32</v>
      </c>
      <c r="BN58" s="8">
        <f t="shared" si="23"/>
        <v>5.64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920</v>
      </c>
      <c r="G59" s="16">
        <f>'[3]29'!G61</f>
        <v>0</v>
      </c>
      <c r="H59" s="17">
        <f t="shared" si="27"/>
        <v>1240</v>
      </c>
      <c r="I59" s="15">
        <f>'[3]29'!J61</f>
        <v>296.36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296.36</v>
      </c>
      <c r="P59" s="18">
        <f>frq!C59</f>
        <v>1</v>
      </c>
      <c r="Q59" s="15">
        <f t="shared" si="33"/>
        <v>296.36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296.36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232.36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232.36</v>
      </c>
      <c r="AT59" s="8">
        <v>32</v>
      </c>
      <c r="AU59" s="8">
        <v>32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920</v>
      </c>
      <c r="G60" s="16">
        <f>'[3]29'!G62</f>
        <v>0</v>
      </c>
      <c r="H60" s="17">
        <f t="shared" si="27"/>
        <v>1240</v>
      </c>
      <c r="I60" s="15">
        <f>'[3]29'!J62</f>
        <v>296.36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296.36</v>
      </c>
      <c r="P60" s="18">
        <f>frq!C60</f>
        <v>1</v>
      </c>
      <c r="Q60" s="15">
        <f t="shared" si="33"/>
        <v>296.36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296.36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232.36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232.36</v>
      </c>
      <c r="AT60" s="8">
        <v>32</v>
      </c>
      <c r="AU60" s="8">
        <v>32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32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920</v>
      </c>
      <c r="G61" s="16">
        <f>'[3]29'!G63</f>
        <v>0</v>
      </c>
      <c r="H61" s="17">
        <f t="shared" si="27"/>
        <v>1240</v>
      </c>
      <c r="I61" s="15">
        <f>'[3]29'!J63</f>
        <v>296.36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296.36</v>
      </c>
      <c r="P61" s="18">
        <f>frq!C61</f>
        <v>1</v>
      </c>
      <c r="Q61" s="15">
        <f t="shared" si="33"/>
        <v>296.36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296.36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232.36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232.36</v>
      </c>
      <c r="AT61" s="8">
        <v>32</v>
      </c>
      <c r="AU61" s="8">
        <v>32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32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920</v>
      </c>
      <c r="G62" s="16">
        <f>'[3]29'!G64</f>
        <v>0</v>
      </c>
      <c r="H62" s="17">
        <f t="shared" si="27"/>
        <v>1240</v>
      </c>
      <c r="I62" s="15">
        <f>'[3]29'!J64</f>
        <v>296.36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296.36</v>
      </c>
      <c r="P62" s="18">
        <f>frq!C62</f>
        <v>1</v>
      </c>
      <c r="Q62" s="15">
        <f t="shared" si="33"/>
        <v>296.36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296.36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232.36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232.36</v>
      </c>
      <c r="AT62" s="8">
        <v>32</v>
      </c>
      <c r="AU62" s="8">
        <v>32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32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920</v>
      </c>
      <c r="G63" s="16">
        <f>'[3]29'!G65</f>
        <v>0</v>
      </c>
      <c r="H63" s="17">
        <f t="shared" si="27"/>
        <v>1240</v>
      </c>
      <c r="I63" s="15">
        <f>'[3]29'!J65</f>
        <v>293.36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293.36</v>
      </c>
      <c r="P63" s="18">
        <f>frq!C63</f>
        <v>1</v>
      </c>
      <c r="Q63" s="15">
        <f t="shared" si="33"/>
        <v>293.36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293.36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229.36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229.36</v>
      </c>
      <c r="AT63" s="8">
        <v>32</v>
      </c>
      <c r="AU63" s="8">
        <v>32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32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920</v>
      </c>
      <c r="G64" s="16">
        <f>'[3]29'!G66</f>
        <v>0</v>
      </c>
      <c r="H64" s="17">
        <f t="shared" si="27"/>
        <v>1240</v>
      </c>
      <c r="I64" s="15">
        <f>'[3]29'!J66</f>
        <v>295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31.96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31.96</v>
      </c>
      <c r="AE64" s="8">
        <f t="shared" si="11"/>
        <v>31.96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31.96</v>
      </c>
      <c r="AL64" s="8">
        <f t="shared" si="35"/>
        <v>231.08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231.08</v>
      </c>
      <c r="AT64" s="8">
        <v>31.96</v>
      </c>
      <c r="AU64" s="8">
        <v>31.96</v>
      </c>
      <c r="AW64" s="202">
        <v>31.96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31.96</v>
      </c>
      <c r="BD64" s="202">
        <v>31.96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31.96</v>
      </c>
      <c r="BL64" s="8">
        <f t="shared" si="21"/>
        <v>31.96</v>
      </c>
      <c r="BM64" s="8">
        <f t="shared" si="22"/>
        <v>31.96</v>
      </c>
      <c r="BN64" s="8">
        <f t="shared" si="23"/>
        <v>31.96</v>
      </c>
      <c r="BO64" s="8">
        <f t="shared" si="24"/>
        <v>31.96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920</v>
      </c>
      <c r="G65" s="16">
        <f>'[3]29'!G67</f>
        <v>0</v>
      </c>
      <c r="H65" s="17">
        <f t="shared" si="27"/>
        <v>1240</v>
      </c>
      <c r="I65" s="15">
        <f>'[3]29'!J67</f>
        <v>295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31.96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31.96</v>
      </c>
      <c r="AE65" s="8">
        <f t="shared" si="11"/>
        <v>31.96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31.96</v>
      </c>
      <c r="AL65" s="8">
        <f t="shared" si="35"/>
        <v>231.08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231.08</v>
      </c>
      <c r="AT65" s="8">
        <v>31.96</v>
      </c>
      <c r="AU65" s="8">
        <v>31.96</v>
      </c>
      <c r="AW65" s="202">
        <v>31.96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31.96</v>
      </c>
      <c r="BD65" s="202">
        <v>31.96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31.96</v>
      </c>
      <c r="BL65" s="8">
        <f t="shared" si="21"/>
        <v>31.96</v>
      </c>
      <c r="BM65" s="8">
        <f t="shared" si="22"/>
        <v>31.96</v>
      </c>
      <c r="BN65" s="8">
        <f t="shared" si="23"/>
        <v>31.96</v>
      </c>
      <c r="BO65" s="8">
        <f t="shared" si="24"/>
        <v>31.96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920</v>
      </c>
      <c r="G66" s="16">
        <f>'[3]29'!G68</f>
        <v>0</v>
      </c>
      <c r="H66" s="17">
        <f t="shared" si="27"/>
        <v>1240</v>
      </c>
      <c r="I66" s="15">
        <f>'[3]29'!J68</f>
        <v>295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31.96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31.96</v>
      </c>
      <c r="AE66" s="8">
        <f t="shared" si="11"/>
        <v>31.96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31.96</v>
      </c>
      <c r="AL66" s="8">
        <f t="shared" si="35"/>
        <v>231.08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231.08</v>
      </c>
      <c r="AT66" s="8">
        <v>31.96</v>
      </c>
      <c r="AU66" s="8">
        <v>31.96</v>
      </c>
      <c r="AW66" s="202">
        <v>31.96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31.96</v>
      </c>
      <c r="BD66" s="202">
        <v>31.96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31.96</v>
      </c>
      <c r="BL66" s="8">
        <f t="shared" si="21"/>
        <v>31.96</v>
      </c>
      <c r="BM66" s="8">
        <f t="shared" si="22"/>
        <v>31.96</v>
      </c>
      <c r="BN66" s="8">
        <f t="shared" si="23"/>
        <v>31.96</v>
      </c>
      <c r="BO66" s="8">
        <f t="shared" si="24"/>
        <v>31.96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920</v>
      </c>
      <c r="G67" s="16">
        <f>'[3]29'!G69</f>
        <v>0</v>
      </c>
      <c r="H67" s="17">
        <f t="shared" si="27"/>
        <v>1240</v>
      </c>
      <c r="I67" s="15">
        <f>'[3]29'!J69</f>
        <v>295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31.96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31.96</v>
      </c>
      <c r="AE67" s="8">
        <f t="shared" si="11"/>
        <v>31.96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31.96</v>
      </c>
      <c r="AL67" s="8">
        <f t="shared" si="35"/>
        <v>231.08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231.08</v>
      </c>
      <c r="AT67" s="8">
        <v>31.96</v>
      </c>
      <c r="AU67" s="8">
        <v>31.96</v>
      </c>
      <c r="AW67" s="202">
        <v>31.96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31.96</v>
      </c>
      <c r="BD67" s="202">
        <v>31.96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31.96</v>
      </c>
      <c r="BL67" s="8">
        <f t="shared" si="21"/>
        <v>31.96</v>
      </c>
      <c r="BM67" s="8">
        <f t="shared" si="22"/>
        <v>31.96</v>
      </c>
      <c r="BN67" s="8">
        <f t="shared" si="23"/>
        <v>31.96</v>
      </c>
      <c r="BO67" s="8">
        <f t="shared" si="24"/>
        <v>31.96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920</v>
      </c>
      <c r="G68" s="16">
        <f>'[3]29'!G70</f>
        <v>0</v>
      </c>
      <c r="H68" s="17">
        <f t="shared" si="27"/>
        <v>1240</v>
      </c>
      <c r="I68" s="15">
        <f>'[3]29'!J70</f>
        <v>295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31.96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31.96</v>
      </c>
      <c r="AE68" s="8">
        <f t="shared" ref="AE68:AE98" si="43">BD68</f>
        <v>31.96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31.96</v>
      </c>
      <c r="AL68" s="8">
        <f t="shared" si="35"/>
        <v>231.08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231.08</v>
      </c>
      <c r="AT68" s="8">
        <v>31.96</v>
      </c>
      <c r="AU68" s="8">
        <v>31.96</v>
      </c>
      <c r="AW68" s="202">
        <v>31.96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31.96</v>
      </c>
      <c r="BD68" s="202">
        <v>31.96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31.96</v>
      </c>
      <c r="BL68" s="8">
        <f t="shared" ref="BL68:BL98" si="53">AT68</f>
        <v>31.96</v>
      </c>
      <c r="BM68" s="8">
        <f t="shared" ref="BM68:BM98" si="54">AU68</f>
        <v>31.96</v>
      </c>
      <c r="BN68" s="8">
        <f t="shared" ref="BN68:BN98" si="55">BC68</f>
        <v>31.96</v>
      </c>
      <c r="BO68" s="8">
        <f t="shared" ref="BO68:BO98" si="56">BJ68</f>
        <v>31.96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920</v>
      </c>
      <c r="G69" s="16">
        <f>'[3]29'!G71</f>
        <v>0</v>
      </c>
      <c r="H69" s="17">
        <f t="shared" ref="H69:H98" si="59">SUM(B69:G69)</f>
        <v>1240</v>
      </c>
      <c r="I69" s="15">
        <f>'[3]29'!J71</f>
        <v>295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31.96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31.96</v>
      </c>
      <c r="AE69" s="8">
        <f t="shared" si="43"/>
        <v>31.96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31.96</v>
      </c>
      <c r="AL69" s="8">
        <f t="shared" si="35"/>
        <v>231.08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231.08</v>
      </c>
      <c r="AT69" s="8">
        <v>31.96</v>
      </c>
      <c r="AU69" s="8">
        <v>31.96</v>
      </c>
      <c r="AW69" s="202">
        <v>31.96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31.96</v>
      </c>
      <c r="BD69" s="202">
        <v>31.96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31.96</v>
      </c>
      <c r="BL69" s="8">
        <f t="shared" si="53"/>
        <v>31.96</v>
      </c>
      <c r="BM69" s="8">
        <f t="shared" si="54"/>
        <v>31.96</v>
      </c>
      <c r="BN69" s="8">
        <f t="shared" si="55"/>
        <v>31.96</v>
      </c>
      <c r="BO69" s="8">
        <f t="shared" si="56"/>
        <v>31.96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920</v>
      </c>
      <c r="G70" s="16">
        <f>'[3]29'!G72</f>
        <v>0</v>
      </c>
      <c r="H70" s="17">
        <f t="shared" si="59"/>
        <v>1240</v>
      </c>
      <c r="I70" s="15">
        <f>'[3]29'!J72</f>
        <v>295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31.96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31.96</v>
      </c>
      <c r="AE70" s="8">
        <f t="shared" si="43"/>
        <v>31.96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31.96</v>
      </c>
      <c r="AL70" s="8">
        <f t="shared" si="35"/>
        <v>231.08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231.08</v>
      </c>
      <c r="AT70" s="8">
        <v>31.96</v>
      </c>
      <c r="AU70" s="8">
        <v>31.96</v>
      </c>
      <c r="AW70" s="202">
        <v>31.96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31.96</v>
      </c>
      <c r="BD70" s="202">
        <v>31.96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31.96</v>
      </c>
      <c r="BL70" s="8">
        <f t="shared" si="53"/>
        <v>31.96</v>
      </c>
      <c r="BM70" s="8">
        <f t="shared" si="54"/>
        <v>31.96</v>
      </c>
      <c r="BN70" s="8">
        <f t="shared" si="55"/>
        <v>31.96</v>
      </c>
      <c r="BO70" s="8">
        <f t="shared" si="56"/>
        <v>31.96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920</v>
      </c>
      <c r="G71" s="16">
        <f>'[3]29'!G73</f>
        <v>0</v>
      </c>
      <c r="H71" s="17">
        <f t="shared" si="59"/>
        <v>1240</v>
      </c>
      <c r="I71" s="15">
        <f>'[3]29'!J73</f>
        <v>295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31.96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31.96</v>
      </c>
      <c r="AE71" s="8">
        <f t="shared" si="43"/>
        <v>31.96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31.96</v>
      </c>
      <c r="AL71" s="8">
        <f t="shared" si="35"/>
        <v>231.08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231.08</v>
      </c>
      <c r="AT71" s="8">
        <v>31.96</v>
      </c>
      <c r="AU71" s="8">
        <v>31.96</v>
      </c>
      <c r="AW71" s="202">
        <v>31.96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31.96</v>
      </c>
      <c r="BD71" s="202">
        <v>31.96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31.96</v>
      </c>
      <c r="BL71" s="8">
        <f t="shared" si="53"/>
        <v>31.96</v>
      </c>
      <c r="BM71" s="8">
        <f t="shared" si="54"/>
        <v>31.96</v>
      </c>
      <c r="BN71" s="8">
        <f t="shared" si="55"/>
        <v>31.96</v>
      </c>
      <c r="BO71" s="8">
        <f t="shared" si="56"/>
        <v>31.96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920</v>
      </c>
      <c r="G72" s="16">
        <f>'[3]29'!G74</f>
        <v>0</v>
      </c>
      <c r="H72" s="17">
        <f t="shared" si="59"/>
        <v>1240</v>
      </c>
      <c r="I72" s="15">
        <f>'[3]29'!J74</f>
        <v>295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31.96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31.96</v>
      </c>
      <c r="AE72" s="8">
        <f t="shared" si="43"/>
        <v>31.96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31.96</v>
      </c>
      <c r="AL72" s="8">
        <f t="shared" si="35"/>
        <v>231.08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231.08</v>
      </c>
      <c r="AT72" s="8">
        <v>31.96</v>
      </c>
      <c r="AU72" s="8">
        <v>31.96</v>
      </c>
      <c r="AW72" s="202">
        <v>31.96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31.96</v>
      </c>
      <c r="BD72" s="202">
        <v>31.96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31.96</v>
      </c>
      <c r="BL72" s="8">
        <f t="shared" si="53"/>
        <v>31.96</v>
      </c>
      <c r="BM72" s="8">
        <f t="shared" si="54"/>
        <v>31.96</v>
      </c>
      <c r="BN72" s="8">
        <f t="shared" si="55"/>
        <v>31.96</v>
      </c>
      <c r="BO72" s="8">
        <f t="shared" si="56"/>
        <v>31.96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920</v>
      </c>
      <c r="G73" s="16">
        <f>'[3]29'!G75</f>
        <v>0</v>
      </c>
      <c r="H73" s="17">
        <f t="shared" si="59"/>
        <v>1240</v>
      </c>
      <c r="I73" s="15">
        <f>'[3]29'!J75</f>
        <v>295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31.96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31.96</v>
      </c>
      <c r="AE73" s="8">
        <f t="shared" si="43"/>
        <v>31.96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31.96</v>
      </c>
      <c r="AL73" s="8">
        <f t="shared" si="35"/>
        <v>231.08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231.08</v>
      </c>
      <c r="AT73" s="8">
        <v>31.96</v>
      </c>
      <c r="AU73" s="8">
        <v>31.96</v>
      </c>
      <c r="AW73" s="202">
        <v>31.96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31.96</v>
      </c>
      <c r="BD73" s="202">
        <v>31.96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31.96</v>
      </c>
      <c r="BL73" s="8">
        <f t="shared" si="53"/>
        <v>31.96</v>
      </c>
      <c r="BM73" s="8">
        <f t="shared" si="54"/>
        <v>31.96</v>
      </c>
      <c r="BN73" s="8">
        <f t="shared" si="55"/>
        <v>31.96</v>
      </c>
      <c r="BO73" s="8">
        <f t="shared" si="56"/>
        <v>31.96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920</v>
      </c>
      <c r="G74" s="16">
        <f>'[3]29'!G76</f>
        <v>0</v>
      </c>
      <c r="H74" s="17">
        <f t="shared" si="59"/>
        <v>1240</v>
      </c>
      <c r="I74" s="15">
        <f>'[3]29'!J76</f>
        <v>295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31.96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31.96</v>
      </c>
      <c r="AE74" s="8">
        <f t="shared" si="43"/>
        <v>31.96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31.96</v>
      </c>
      <c r="AL74" s="8">
        <f t="shared" si="35"/>
        <v>231.08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231.08</v>
      </c>
      <c r="AT74" s="8">
        <v>31.96</v>
      </c>
      <c r="AU74" s="8">
        <v>31.96</v>
      </c>
      <c r="AW74" s="202">
        <v>31.96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31.96</v>
      </c>
      <c r="BD74" s="202">
        <v>31.96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31.96</v>
      </c>
      <c r="BL74" s="8">
        <f t="shared" si="53"/>
        <v>31.96</v>
      </c>
      <c r="BM74" s="8">
        <f t="shared" si="54"/>
        <v>31.96</v>
      </c>
      <c r="BN74" s="8">
        <f t="shared" si="55"/>
        <v>31.96</v>
      </c>
      <c r="BO74" s="8">
        <f t="shared" si="56"/>
        <v>31.96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940</v>
      </c>
      <c r="G75" s="16">
        <f>'[3]29'!G77</f>
        <v>0</v>
      </c>
      <c r="H75" s="17">
        <f t="shared" si="59"/>
        <v>1260</v>
      </c>
      <c r="I75" s="15">
        <f>'[3]29'!J77</f>
        <v>296.36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296.36</v>
      </c>
      <c r="P75" s="18">
        <f>frq!C75</f>
        <v>1</v>
      </c>
      <c r="Q75" s="15">
        <f t="shared" si="33"/>
        <v>296.36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296.36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232.36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232.36</v>
      </c>
      <c r="AT75" s="8">
        <v>32</v>
      </c>
      <c r="AU75" s="8">
        <v>32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940</v>
      </c>
      <c r="G76" s="16">
        <f>'[3]29'!G78</f>
        <v>0</v>
      </c>
      <c r="H76" s="17">
        <f t="shared" si="59"/>
        <v>1260</v>
      </c>
      <c r="I76" s="15">
        <f>'[3]29'!J78</f>
        <v>296.36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296.36</v>
      </c>
      <c r="P76" s="18">
        <f>frq!C76</f>
        <v>1</v>
      </c>
      <c r="Q76" s="15">
        <f t="shared" si="33"/>
        <v>296.36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296.36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232.36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232.36</v>
      </c>
      <c r="AT76" s="8">
        <v>32</v>
      </c>
      <c r="AU76" s="8">
        <v>32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940</v>
      </c>
      <c r="G77" s="16">
        <f>'[3]29'!G79</f>
        <v>0</v>
      </c>
      <c r="H77" s="17">
        <f t="shared" si="59"/>
        <v>1260</v>
      </c>
      <c r="I77" s="15">
        <f>'[3]29'!J79</f>
        <v>300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30.38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30.38</v>
      </c>
      <c r="AE77" s="8">
        <f t="shared" si="43"/>
        <v>30.38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30.38</v>
      </c>
      <c r="AL77" s="8">
        <f t="shared" si="35"/>
        <v>239.24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239.24</v>
      </c>
      <c r="AT77" s="8">
        <v>30.38</v>
      </c>
      <c r="AU77" s="8">
        <v>30.38</v>
      </c>
      <c r="AW77" s="202">
        <v>30.38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30.38</v>
      </c>
      <c r="BD77" s="202">
        <v>30.38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30.38</v>
      </c>
      <c r="BL77" s="8">
        <f t="shared" si="53"/>
        <v>30.38</v>
      </c>
      <c r="BM77" s="8">
        <f t="shared" si="54"/>
        <v>30.38</v>
      </c>
      <c r="BN77" s="8">
        <f t="shared" si="55"/>
        <v>30.38</v>
      </c>
      <c r="BO77" s="8">
        <f t="shared" si="56"/>
        <v>30.38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940</v>
      </c>
      <c r="G78" s="16">
        <f>'[3]29'!G80</f>
        <v>0</v>
      </c>
      <c r="H78" s="17">
        <f t="shared" si="59"/>
        <v>1260</v>
      </c>
      <c r="I78" s="15">
        <f>'[3]29'!J80</f>
        <v>300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30.38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30.38</v>
      </c>
      <c r="AE78" s="8">
        <f t="shared" si="43"/>
        <v>30.38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30.38</v>
      </c>
      <c r="AL78" s="8">
        <f t="shared" si="35"/>
        <v>239.24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239.24</v>
      </c>
      <c r="AT78" s="8">
        <v>30.38</v>
      </c>
      <c r="AU78" s="8">
        <v>30.38</v>
      </c>
      <c r="AW78" s="202">
        <v>30.38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30.38</v>
      </c>
      <c r="BD78" s="202">
        <v>30.38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30.38</v>
      </c>
      <c r="BL78" s="8">
        <f t="shared" si="53"/>
        <v>30.38</v>
      </c>
      <c r="BM78" s="8">
        <f t="shared" si="54"/>
        <v>30.38</v>
      </c>
      <c r="BN78" s="8">
        <f t="shared" si="55"/>
        <v>30.38</v>
      </c>
      <c r="BO78" s="8">
        <f t="shared" si="56"/>
        <v>30.38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940</v>
      </c>
      <c r="G79" s="16">
        <f>'[3]29'!G81</f>
        <v>0</v>
      </c>
      <c r="H79" s="17">
        <f t="shared" si="59"/>
        <v>1260</v>
      </c>
      <c r="I79" s="15">
        <f>'[3]29'!J81</f>
        <v>300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30.38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30.38</v>
      </c>
      <c r="AE79" s="8">
        <f t="shared" si="43"/>
        <v>30.38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30.38</v>
      </c>
      <c r="AL79" s="8">
        <f t="shared" si="35"/>
        <v>239.24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239.24</v>
      </c>
      <c r="AT79" s="8">
        <v>30.38</v>
      </c>
      <c r="AU79" s="8">
        <v>30.38</v>
      </c>
      <c r="AW79" s="202">
        <v>30.38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30.38</v>
      </c>
      <c r="BD79" s="202">
        <v>30.38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30.38</v>
      </c>
      <c r="BL79" s="8">
        <f t="shared" si="53"/>
        <v>30.38</v>
      </c>
      <c r="BM79" s="8">
        <f t="shared" si="54"/>
        <v>30.38</v>
      </c>
      <c r="BN79" s="8">
        <f t="shared" si="55"/>
        <v>30.38</v>
      </c>
      <c r="BO79" s="8">
        <f t="shared" si="56"/>
        <v>30.38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940</v>
      </c>
      <c r="G80" s="16">
        <f>'[3]29'!G82</f>
        <v>0</v>
      </c>
      <c r="H80" s="17">
        <f t="shared" si="59"/>
        <v>1260</v>
      </c>
      <c r="I80" s="15">
        <f>'[3]29'!J82</f>
        <v>300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30.38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30.38</v>
      </c>
      <c r="AE80" s="8">
        <f t="shared" si="43"/>
        <v>30.38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30.38</v>
      </c>
      <c r="AL80" s="8">
        <f t="shared" si="35"/>
        <v>239.24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239.24</v>
      </c>
      <c r="AT80" s="8">
        <v>30.38</v>
      </c>
      <c r="AU80" s="8">
        <v>30.38</v>
      </c>
      <c r="AW80" s="202">
        <v>30.38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30.38</v>
      </c>
      <c r="BD80" s="202">
        <v>30.38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30.38</v>
      </c>
      <c r="BL80" s="8">
        <f t="shared" si="53"/>
        <v>30.38</v>
      </c>
      <c r="BM80" s="8">
        <f t="shared" si="54"/>
        <v>30.38</v>
      </c>
      <c r="BN80" s="8">
        <f t="shared" si="55"/>
        <v>30.38</v>
      </c>
      <c r="BO80" s="8">
        <f t="shared" si="56"/>
        <v>30.38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940</v>
      </c>
      <c r="G81" s="16">
        <f>'[3]29'!G83</f>
        <v>0</v>
      </c>
      <c r="H81" s="17">
        <f t="shared" si="59"/>
        <v>1260</v>
      </c>
      <c r="I81" s="15">
        <f>'[3]29'!J83</f>
        <v>300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30.38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30.38</v>
      </c>
      <c r="AE81" s="8">
        <f t="shared" si="43"/>
        <v>30.38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30.38</v>
      </c>
      <c r="AL81" s="8">
        <f t="shared" si="35"/>
        <v>239.24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239.24</v>
      </c>
      <c r="AT81" s="8">
        <v>30.38</v>
      </c>
      <c r="AU81" s="8">
        <v>30.38</v>
      </c>
      <c r="AW81" s="202">
        <v>30.38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30.38</v>
      </c>
      <c r="BD81" s="202">
        <v>30.38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30.38</v>
      </c>
      <c r="BL81" s="8">
        <f t="shared" si="53"/>
        <v>30.38</v>
      </c>
      <c r="BM81" s="8">
        <f t="shared" si="54"/>
        <v>30.38</v>
      </c>
      <c r="BN81" s="8">
        <f t="shared" si="55"/>
        <v>30.38</v>
      </c>
      <c r="BO81" s="8">
        <f t="shared" si="56"/>
        <v>30.38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940</v>
      </c>
      <c r="G82" s="16">
        <f>'[3]29'!G84</f>
        <v>0</v>
      </c>
      <c r="H82" s="17">
        <f t="shared" si="59"/>
        <v>1260</v>
      </c>
      <c r="I82" s="15">
        <f>'[3]29'!J84</f>
        <v>300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30.38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30.38</v>
      </c>
      <c r="AE82" s="8">
        <f t="shared" si="43"/>
        <v>30.38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30.38</v>
      </c>
      <c r="AL82" s="8">
        <f t="shared" si="35"/>
        <v>239.24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239.24</v>
      </c>
      <c r="AT82" s="8">
        <v>30.38</v>
      </c>
      <c r="AU82" s="8">
        <v>30.38</v>
      </c>
      <c r="AW82" s="202">
        <v>30.38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30.38</v>
      </c>
      <c r="BD82" s="202">
        <v>30.38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30.38</v>
      </c>
      <c r="BL82" s="8">
        <f t="shared" si="53"/>
        <v>30.38</v>
      </c>
      <c r="BM82" s="8">
        <f t="shared" si="54"/>
        <v>30.38</v>
      </c>
      <c r="BN82" s="8">
        <f t="shared" si="55"/>
        <v>30.38</v>
      </c>
      <c r="BO82" s="8">
        <f t="shared" si="56"/>
        <v>30.38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940</v>
      </c>
      <c r="G83" s="16">
        <f>'[3]29'!G85</f>
        <v>0</v>
      </c>
      <c r="H83" s="17">
        <f t="shared" si="59"/>
        <v>1260</v>
      </c>
      <c r="I83" s="15">
        <f>'[3]29'!J85</f>
        <v>300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30.38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30.38</v>
      </c>
      <c r="AE83" s="8">
        <f t="shared" si="43"/>
        <v>30.38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30.38</v>
      </c>
      <c r="AL83" s="8">
        <f t="shared" si="35"/>
        <v>239.24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239.24</v>
      </c>
      <c r="AT83" s="8">
        <v>30.38</v>
      </c>
      <c r="AU83" s="8">
        <v>30.38</v>
      </c>
      <c r="AW83" s="202">
        <v>30.38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30.38</v>
      </c>
      <c r="BD83" s="202">
        <v>30.38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30.38</v>
      </c>
      <c r="BL83" s="8">
        <f t="shared" si="53"/>
        <v>30.38</v>
      </c>
      <c r="BM83" s="8">
        <f t="shared" si="54"/>
        <v>30.38</v>
      </c>
      <c r="BN83" s="8">
        <f t="shared" si="55"/>
        <v>30.38</v>
      </c>
      <c r="BO83" s="8">
        <f t="shared" si="56"/>
        <v>30.38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940</v>
      </c>
      <c r="G84" s="16">
        <f>'[3]29'!G86</f>
        <v>0</v>
      </c>
      <c r="H84" s="17">
        <f t="shared" si="59"/>
        <v>1260</v>
      </c>
      <c r="I84" s="15">
        <f>'[3]29'!J86</f>
        <v>300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30.38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30.38</v>
      </c>
      <c r="AE84" s="8">
        <f t="shared" si="43"/>
        <v>30.38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30.38</v>
      </c>
      <c r="AL84" s="8">
        <f t="shared" si="35"/>
        <v>239.24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239.24</v>
      </c>
      <c r="AT84" s="8">
        <v>30.38</v>
      </c>
      <c r="AU84" s="8">
        <v>30.38</v>
      </c>
      <c r="AW84" s="202">
        <v>30.38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30.38</v>
      </c>
      <c r="BD84" s="202">
        <v>30.38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30.38</v>
      </c>
      <c r="BL84" s="8">
        <f t="shared" si="53"/>
        <v>30.38</v>
      </c>
      <c r="BM84" s="8">
        <f t="shared" si="54"/>
        <v>30.38</v>
      </c>
      <c r="BN84" s="8">
        <f t="shared" si="55"/>
        <v>30.38</v>
      </c>
      <c r="BO84" s="8">
        <f t="shared" si="56"/>
        <v>30.38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940</v>
      </c>
      <c r="G85" s="16">
        <f>'[3]29'!G87</f>
        <v>0</v>
      </c>
      <c r="H85" s="17">
        <f t="shared" si="59"/>
        <v>1260</v>
      </c>
      <c r="I85" s="15">
        <f>'[3]29'!J87</f>
        <v>300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30.38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30.38</v>
      </c>
      <c r="AE85" s="8">
        <f t="shared" si="43"/>
        <v>30.38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30.38</v>
      </c>
      <c r="AL85" s="8">
        <f t="shared" si="35"/>
        <v>239.24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239.24</v>
      </c>
      <c r="AT85" s="8">
        <v>30.38</v>
      </c>
      <c r="AU85" s="8">
        <v>30.38</v>
      </c>
      <c r="AW85" s="202">
        <v>30.38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30.38</v>
      </c>
      <c r="BD85" s="202">
        <v>30.38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30.38</v>
      </c>
      <c r="BL85" s="8">
        <f t="shared" si="53"/>
        <v>30.38</v>
      </c>
      <c r="BM85" s="8">
        <f t="shared" si="54"/>
        <v>30.38</v>
      </c>
      <c r="BN85" s="8">
        <f t="shared" si="55"/>
        <v>30.38</v>
      </c>
      <c r="BO85" s="8">
        <f t="shared" si="56"/>
        <v>30.38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940</v>
      </c>
      <c r="G86" s="16">
        <f>'[3]29'!G88</f>
        <v>0</v>
      </c>
      <c r="H86" s="17">
        <f t="shared" si="59"/>
        <v>1260</v>
      </c>
      <c r="I86" s="15">
        <f>'[3]29'!J88</f>
        <v>300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30.38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30.38</v>
      </c>
      <c r="AE86" s="8">
        <f t="shared" si="43"/>
        <v>30.38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30.38</v>
      </c>
      <c r="AL86" s="8">
        <f t="shared" si="35"/>
        <v>239.24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239.24</v>
      </c>
      <c r="AT86" s="8">
        <v>30.38</v>
      </c>
      <c r="AU86" s="8">
        <v>30.38</v>
      </c>
      <c r="AW86" s="202">
        <v>30.38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30.38</v>
      </c>
      <c r="BD86" s="202">
        <v>30.38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30.38</v>
      </c>
      <c r="BL86" s="8">
        <f t="shared" si="53"/>
        <v>30.38</v>
      </c>
      <c r="BM86" s="8">
        <f t="shared" si="54"/>
        <v>30.38</v>
      </c>
      <c r="BN86" s="8">
        <f t="shared" si="55"/>
        <v>30.38</v>
      </c>
      <c r="BO86" s="8">
        <f t="shared" si="56"/>
        <v>30.38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940</v>
      </c>
      <c r="G87" s="16">
        <f>'[3]29'!G89</f>
        <v>0</v>
      </c>
      <c r="H87" s="17">
        <f t="shared" si="59"/>
        <v>1260</v>
      </c>
      <c r="I87" s="15">
        <f>'[3]29'!J89</f>
        <v>305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305</v>
      </c>
      <c r="P87" s="18">
        <f>frq!C87</f>
        <v>1</v>
      </c>
      <c r="Q87" s="15">
        <f t="shared" si="33"/>
        <v>305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305</v>
      </c>
      <c r="X87" s="8">
        <f t="shared" si="36"/>
        <v>30.89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30.89</v>
      </c>
      <c r="AE87" s="8">
        <f t="shared" si="43"/>
        <v>30.89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30.89</v>
      </c>
      <c r="AL87" s="8">
        <f t="shared" si="35"/>
        <v>243.22000000000003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243.22000000000003</v>
      </c>
      <c r="AT87" s="8">
        <v>30.89</v>
      </c>
      <c r="AU87" s="8">
        <v>30.89</v>
      </c>
      <c r="AW87" s="202">
        <v>30.89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30.89</v>
      </c>
      <c r="BD87" s="202">
        <v>30.89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30.89</v>
      </c>
      <c r="BL87" s="8">
        <f t="shared" si="53"/>
        <v>30.89</v>
      </c>
      <c r="BM87" s="8">
        <f t="shared" si="54"/>
        <v>30.89</v>
      </c>
      <c r="BN87" s="8">
        <f t="shared" si="55"/>
        <v>30.89</v>
      </c>
      <c r="BO87" s="8">
        <f t="shared" si="56"/>
        <v>30.89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940</v>
      </c>
      <c r="G88" s="16">
        <f>'[3]29'!G90</f>
        <v>0</v>
      </c>
      <c r="H88" s="17">
        <f t="shared" si="59"/>
        <v>1260</v>
      </c>
      <c r="I88" s="15">
        <f>'[3]29'!J90</f>
        <v>305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305</v>
      </c>
      <c r="P88" s="18">
        <f>frq!C88</f>
        <v>1</v>
      </c>
      <c r="Q88" s="15">
        <f t="shared" si="33"/>
        <v>305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305</v>
      </c>
      <c r="X88" s="8">
        <f t="shared" si="36"/>
        <v>30.89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30.89</v>
      </c>
      <c r="AE88" s="8">
        <f t="shared" si="43"/>
        <v>30.89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30.89</v>
      </c>
      <c r="AL88" s="8">
        <f t="shared" si="35"/>
        <v>243.22000000000003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243.22000000000003</v>
      </c>
      <c r="AT88" s="8">
        <v>30.89</v>
      </c>
      <c r="AU88" s="8">
        <v>30.89</v>
      </c>
      <c r="AW88" s="202">
        <v>30.89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30.89</v>
      </c>
      <c r="BD88" s="202">
        <v>30.89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30.89</v>
      </c>
      <c r="BL88" s="8">
        <f t="shared" si="53"/>
        <v>30.89</v>
      </c>
      <c r="BM88" s="8">
        <f t="shared" si="54"/>
        <v>30.89</v>
      </c>
      <c r="BN88" s="8">
        <f t="shared" si="55"/>
        <v>30.89</v>
      </c>
      <c r="BO88" s="8">
        <f t="shared" si="56"/>
        <v>30.89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940</v>
      </c>
      <c r="G89" s="16">
        <f>'[3]29'!G91</f>
        <v>0</v>
      </c>
      <c r="H89" s="17">
        <f t="shared" si="59"/>
        <v>1260</v>
      </c>
      <c r="I89" s="15">
        <f>'[3]29'!J91</f>
        <v>305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305</v>
      </c>
      <c r="P89" s="18">
        <f>frq!C89</f>
        <v>1</v>
      </c>
      <c r="Q89" s="15">
        <f t="shared" si="33"/>
        <v>305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305</v>
      </c>
      <c r="X89" s="8">
        <f t="shared" si="36"/>
        <v>30.89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30.89</v>
      </c>
      <c r="AE89" s="8">
        <f t="shared" si="43"/>
        <v>30.89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30.89</v>
      </c>
      <c r="AL89" s="8">
        <f t="shared" si="35"/>
        <v>243.22000000000003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243.22000000000003</v>
      </c>
      <c r="AT89" s="8">
        <v>30.89</v>
      </c>
      <c r="AU89" s="8">
        <v>30.89</v>
      </c>
      <c r="AW89" s="202">
        <v>30.89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30.89</v>
      </c>
      <c r="BD89" s="202">
        <v>30.89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30.89</v>
      </c>
      <c r="BL89" s="8">
        <f t="shared" si="53"/>
        <v>30.89</v>
      </c>
      <c r="BM89" s="8">
        <f t="shared" si="54"/>
        <v>30.89</v>
      </c>
      <c r="BN89" s="8">
        <f t="shared" si="55"/>
        <v>30.89</v>
      </c>
      <c r="BO89" s="8">
        <f t="shared" si="56"/>
        <v>30.89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940</v>
      </c>
      <c r="G90" s="16">
        <f>'[3]29'!G92</f>
        <v>0</v>
      </c>
      <c r="H90" s="17">
        <f t="shared" si="59"/>
        <v>1260</v>
      </c>
      <c r="I90" s="15">
        <f>'[3]29'!J92</f>
        <v>305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305</v>
      </c>
      <c r="P90" s="18">
        <f>frq!C90</f>
        <v>1</v>
      </c>
      <c r="Q90" s="15">
        <f t="shared" si="33"/>
        <v>305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305</v>
      </c>
      <c r="X90" s="8">
        <f t="shared" si="36"/>
        <v>30.89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30.89</v>
      </c>
      <c r="AE90" s="8">
        <f t="shared" si="43"/>
        <v>30.89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30.89</v>
      </c>
      <c r="AL90" s="8">
        <f t="shared" si="35"/>
        <v>243.22000000000003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243.22000000000003</v>
      </c>
      <c r="AT90" s="8">
        <v>30.89</v>
      </c>
      <c r="AU90" s="8">
        <v>30.89</v>
      </c>
      <c r="AW90" s="202">
        <v>30.89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30.89</v>
      </c>
      <c r="BD90" s="202">
        <v>30.89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30.89</v>
      </c>
      <c r="BL90" s="8">
        <f t="shared" si="53"/>
        <v>30.89</v>
      </c>
      <c r="BM90" s="8">
        <f t="shared" si="54"/>
        <v>30.89</v>
      </c>
      <c r="BN90" s="8">
        <f t="shared" si="55"/>
        <v>30.89</v>
      </c>
      <c r="BO90" s="8">
        <f t="shared" si="56"/>
        <v>30.89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940</v>
      </c>
      <c r="G91" s="16">
        <f>'[3]29'!G93</f>
        <v>0</v>
      </c>
      <c r="H91" s="17">
        <f t="shared" si="59"/>
        <v>1260</v>
      </c>
      <c r="I91" s="15">
        <f>'[3]29'!J93</f>
        <v>305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305</v>
      </c>
      <c r="P91" s="18">
        <f>frq!C91</f>
        <v>1</v>
      </c>
      <c r="Q91" s="15">
        <f t="shared" si="33"/>
        <v>305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305</v>
      </c>
      <c r="X91" s="8">
        <f t="shared" si="36"/>
        <v>30.89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30.89</v>
      </c>
      <c r="AE91" s="8">
        <f t="shared" si="43"/>
        <v>30.89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30.89</v>
      </c>
      <c r="AL91" s="8">
        <f t="shared" si="35"/>
        <v>243.22000000000003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243.22000000000003</v>
      </c>
      <c r="AT91" s="8">
        <v>30.89</v>
      </c>
      <c r="AU91" s="8">
        <v>30.89</v>
      </c>
      <c r="AW91" s="202">
        <v>30.89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30.89</v>
      </c>
      <c r="BD91" s="202">
        <v>30.89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30.89</v>
      </c>
      <c r="BL91" s="8">
        <f t="shared" si="53"/>
        <v>30.89</v>
      </c>
      <c r="BM91" s="8">
        <f t="shared" si="54"/>
        <v>30.89</v>
      </c>
      <c r="BN91" s="8">
        <f t="shared" si="55"/>
        <v>30.89</v>
      </c>
      <c r="BO91" s="8">
        <f t="shared" si="56"/>
        <v>30.89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940</v>
      </c>
      <c r="G92" s="16">
        <f>'[3]29'!G94</f>
        <v>0</v>
      </c>
      <c r="H92" s="17">
        <f t="shared" si="59"/>
        <v>1260</v>
      </c>
      <c r="I92" s="15">
        <f>'[3]29'!J94</f>
        <v>305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305</v>
      </c>
      <c r="P92" s="18">
        <f>frq!C92</f>
        <v>1</v>
      </c>
      <c r="Q92" s="15">
        <f t="shared" si="33"/>
        <v>305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305</v>
      </c>
      <c r="X92" s="8">
        <f t="shared" si="36"/>
        <v>30.89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30.89</v>
      </c>
      <c r="AE92" s="8">
        <f t="shared" si="43"/>
        <v>30.89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30.89</v>
      </c>
      <c r="AL92" s="8">
        <f t="shared" si="35"/>
        <v>243.22000000000003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243.22000000000003</v>
      </c>
      <c r="AT92" s="8">
        <v>30.89</v>
      </c>
      <c r="AU92" s="8">
        <v>30.89</v>
      </c>
      <c r="AW92" s="202">
        <v>30.89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30.89</v>
      </c>
      <c r="BD92" s="202">
        <v>30.89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30.89</v>
      </c>
      <c r="BL92" s="8">
        <f t="shared" si="53"/>
        <v>30.89</v>
      </c>
      <c r="BM92" s="8">
        <f t="shared" si="54"/>
        <v>30.89</v>
      </c>
      <c r="BN92" s="8">
        <f t="shared" si="55"/>
        <v>30.89</v>
      </c>
      <c r="BO92" s="8">
        <f t="shared" si="56"/>
        <v>30.89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940</v>
      </c>
      <c r="G93" s="16">
        <f>'[3]29'!G95</f>
        <v>0</v>
      </c>
      <c r="H93" s="17">
        <f t="shared" si="59"/>
        <v>1260</v>
      </c>
      <c r="I93" s="15">
        <f>'[3]29'!J95</f>
        <v>305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305</v>
      </c>
      <c r="P93" s="18">
        <f>frq!C93</f>
        <v>1</v>
      </c>
      <c r="Q93" s="15">
        <f t="shared" si="33"/>
        <v>305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305</v>
      </c>
      <c r="X93" s="8">
        <f t="shared" si="36"/>
        <v>30.89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30.89</v>
      </c>
      <c r="AE93" s="8">
        <f t="shared" si="43"/>
        <v>30.89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30.89</v>
      </c>
      <c r="AL93" s="8">
        <f t="shared" si="35"/>
        <v>243.22000000000003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243.22000000000003</v>
      </c>
      <c r="AT93" s="8">
        <v>30.89</v>
      </c>
      <c r="AU93" s="8">
        <v>30.89</v>
      </c>
      <c r="AW93" s="202">
        <v>30.89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30.89</v>
      </c>
      <c r="BD93" s="202">
        <v>30.89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30.89</v>
      </c>
      <c r="BL93" s="8">
        <f t="shared" si="53"/>
        <v>30.89</v>
      </c>
      <c r="BM93" s="8">
        <f t="shared" si="54"/>
        <v>30.89</v>
      </c>
      <c r="BN93" s="8">
        <f t="shared" si="55"/>
        <v>30.89</v>
      </c>
      <c r="BO93" s="8">
        <f t="shared" si="56"/>
        <v>30.89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940</v>
      </c>
      <c r="G94" s="16">
        <f>'[3]29'!G96</f>
        <v>0</v>
      </c>
      <c r="H94" s="17">
        <f t="shared" si="59"/>
        <v>1260</v>
      </c>
      <c r="I94" s="15">
        <f>'[3]29'!J96</f>
        <v>305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305</v>
      </c>
      <c r="P94" s="18">
        <f>frq!C94</f>
        <v>1</v>
      </c>
      <c r="Q94" s="15">
        <f t="shared" si="33"/>
        <v>305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305</v>
      </c>
      <c r="X94" s="8">
        <f t="shared" si="36"/>
        <v>30.89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30.89</v>
      </c>
      <c r="AE94" s="8">
        <f t="shared" si="43"/>
        <v>30.89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30.89</v>
      </c>
      <c r="AL94" s="8">
        <f t="shared" si="35"/>
        <v>243.22000000000003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243.22000000000003</v>
      </c>
      <c r="AT94" s="8">
        <v>30.89</v>
      </c>
      <c r="AU94" s="8">
        <v>30.89</v>
      </c>
      <c r="AW94" s="202">
        <v>30.89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30.89</v>
      </c>
      <c r="BD94" s="202">
        <v>30.89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30.89</v>
      </c>
      <c r="BL94" s="8">
        <f t="shared" si="53"/>
        <v>30.89</v>
      </c>
      <c r="BM94" s="8">
        <f t="shared" si="54"/>
        <v>30.89</v>
      </c>
      <c r="BN94" s="8">
        <f t="shared" si="55"/>
        <v>30.89</v>
      </c>
      <c r="BO94" s="8">
        <f t="shared" si="56"/>
        <v>30.89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940</v>
      </c>
      <c r="G95" s="16">
        <f>'[3]29'!G97</f>
        <v>0</v>
      </c>
      <c r="H95" s="17">
        <f t="shared" si="59"/>
        <v>1260</v>
      </c>
      <c r="I95" s="15">
        <f>'[3]29'!J97</f>
        <v>305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305</v>
      </c>
      <c r="P95" s="18">
        <f>frq!C95</f>
        <v>1</v>
      </c>
      <c r="Q95" s="15">
        <f t="shared" si="33"/>
        <v>305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305</v>
      </c>
      <c r="X95" s="8">
        <f t="shared" si="36"/>
        <v>30.89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30.89</v>
      </c>
      <c r="AE95" s="8">
        <f t="shared" si="43"/>
        <v>30.89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30.89</v>
      </c>
      <c r="AL95" s="8">
        <f t="shared" si="35"/>
        <v>243.22000000000003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243.22000000000003</v>
      </c>
      <c r="AT95" s="8">
        <v>30.89</v>
      </c>
      <c r="AU95" s="8">
        <v>30.89</v>
      </c>
      <c r="AW95" s="202">
        <v>30.89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30.89</v>
      </c>
      <c r="BD95" s="202">
        <v>30.89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30.89</v>
      </c>
      <c r="BL95" s="8">
        <f t="shared" si="53"/>
        <v>30.89</v>
      </c>
      <c r="BM95" s="8">
        <f t="shared" si="54"/>
        <v>30.89</v>
      </c>
      <c r="BN95" s="8">
        <f t="shared" si="55"/>
        <v>30.89</v>
      </c>
      <c r="BO95" s="8">
        <f t="shared" si="56"/>
        <v>30.89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940</v>
      </c>
      <c r="G96" s="16">
        <f>'[3]29'!G98</f>
        <v>0</v>
      </c>
      <c r="H96" s="17">
        <f t="shared" si="59"/>
        <v>1260</v>
      </c>
      <c r="I96" s="15">
        <f>'[3]29'!J98</f>
        <v>305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305</v>
      </c>
      <c r="P96" s="18">
        <f>frq!C96</f>
        <v>1</v>
      </c>
      <c r="Q96" s="15">
        <f t="shared" si="33"/>
        <v>305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305</v>
      </c>
      <c r="X96" s="8">
        <f t="shared" si="36"/>
        <v>30.89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30.89</v>
      </c>
      <c r="AE96" s="8">
        <f t="shared" si="43"/>
        <v>30.89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30.89</v>
      </c>
      <c r="AL96" s="8">
        <f t="shared" si="35"/>
        <v>243.22000000000003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243.22000000000003</v>
      </c>
      <c r="AT96" s="8">
        <v>30.89</v>
      </c>
      <c r="AU96" s="8">
        <v>30.89</v>
      </c>
      <c r="AW96" s="202">
        <v>30.89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30.89</v>
      </c>
      <c r="BD96" s="202">
        <v>30.89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30.89</v>
      </c>
      <c r="BL96" s="8">
        <f t="shared" si="53"/>
        <v>30.89</v>
      </c>
      <c r="BM96" s="8">
        <f t="shared" si="54"/>
        <v>30.89</v>
      </c>
      <c r="BN96" s="8">
        <f t="shared" si="55"/>
        <v>30.89</v>
      </c>
      <c r="BO96" s="8">
        <f t="shared" si="56"/>
        <v>30.89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940</v>
      </c>
      <c r="G97" s="16">
        <f>'[3]29'!G99</f>
        <v>0</v>
      </c>
      <c r="H97" s="17">
        <f t="shared" si="59"/>
        <v>1260</v>
      </c>
      <c r="I97" s="15">
        <f>'[3]29'!J99</f>
        <v>305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305</v>
      </c>
      <c r="P97" s="18">
        <f>frq!C97</f>
        <v>1</v>
      </c>
      <c r="Q97" s="15">
        <f t="shared" si="33"/>
        <v>305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305</v>
      </c>
      <c r="X97" s="8">
        <f t="shared" si="36"/>
        <v>30.89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30.89</v>
      </c>
      <c r="AE97" s="8">
        <f t="shared" si="43"/>
        <v>30.89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30.89</v>
      </c>
      <c r="AL97" s="8">
        <f t="shared" si="35"/>
        <v>243.22000000000003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243.22000000000003</v>
      </c>
      <c r="AT97" s="8">
        <v>30.89</v>
      </c>
      <c r="AU97" s="8">
        <v>30.89</v>
      </c>
      <c r="AW97" s="202">
        <v>30.89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30.89</v>
      </c>
      <c r="BD97" s="202">
        <v>30.89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30.89</v>
      </c>
      <c r="BL97" s="8">
        <f t="shared" si="53"/>
        <v>30.89</v>
      </c>
      <c r="BM97" s="8">
        <f t="shared" si="54"/>
        <v>30.89</v>
      </c>
      <c r="BN97" s="8">
        <f t="shared" si="55"/>
        <v>30.89</v>
      </c>
      <c r="BO97" s="8">
        <f t="shared" si="56"/>
        <v>30.89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940</v>
      </c>
      <c r="G98" s="16">
        <f>'[3]29'!G100</f>
        <v>0</v>
      </c>
      <c r="H98" s="17">
        <f t="shared" si="59"/>
        <v>1260</v>
      </c>
      <c r="I98" s="15">
        <f>'[3]29'!J100</f>
        <v>305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305</v>
      </c>
      <c r="P98" s="18">
        <f>frq!C98</f>
        <v>1</v>
      </c>
      <c r="Q98" s="15">
        <f t="shared" si="33"/>
        <v>305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305</v>
      </c>
      <c r="X98" s="8">
        <f t="shared" si="36"/>
        <v>30.89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30.89</v>
      </c>
      <c r="AE98" s="8">
        <f t="shared" si="43"/>
        <v>30.89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30.89</v>
      </c>
      <c r="AL98" s="8">
        <f t="shared" si="35"/>
        <v>243.22000000000003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243.22000000000003</v>
      </c>
      <c r="AT98" s="8">
        <v>30.89</v>
      </c>
      <c r="AU98" s="8">
        <v>30.89</v>
      </c>
      <c r="AW98" s="202">
        <v>30.89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30.89</v>
      </c>
      <c r="BD98" s="202">
        <v>30.89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30.89</v>
      </c>
      <c r="BL98" s="8">
        <f t="shared" si="53"/>
        <v>30.89</v>
      </c>
      <c r="BM98" s="8">
        <f t="shared" si="54"/>
        <v>30.89</v>
      </c>
      <c r="BN98" s="8">
        <f t="shared" si="55"/>
        <v>30.89</v>
      </c>
      <c r="BO98" s="8">
        <f t="shared" si="56"/>
        <v>30.89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7.0448900000000005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7.0448900000000005</v>
      </c>
      <c r="P99" s="15">
        <f t="shared" si="62"/>
        <v>2.4E-2</v>
      </c>
      <c r="Q99" s="15">
        <f t="shared" si="62"/>
        <v>7.0448900000000005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7.0448900000000005</v>
      </c>
      <c r="X99" s="15">
        <f t="shared" si="62"/>
        <v>0.65992500000000009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0.65992500000000009</v>
      </c>
      <c r="AE99" s="15">
        <f t="shared" si="62"/>
        <v>0.74800999999999995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0.74800999999999995</v>
      </c>
      <c r="AL99" s="15">
        <f t="shared" si="62"/>
        <v>5.6369550000000084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5.6369550000000084</v>
      </c>
      <c r="AS99" s="15">
        <f t="shared" si="62"/>
        <v>0</v>
      </c>
      <c r="AT99" s="15">
        <f t="shared" si="62"/>
        <v>0.67242500000000005</v>
      </c>
      <c r="AU99" s="15">
        <f t="shared" si="62"/>
        <v>0.76051000000000002</v>
      </c>
      <c r="AV99" s="15">
        <f t="shared" si="62"/>
        <v>0</v>
      </c>
      <c r="AW99" s="15">
        <f t="shared" si="62"/>
        <v>0.65992500000000009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0.65992500000000009</v>
      </c>
      <c r="BD99" s="15">
        <f t="shared" si="62"/>
        <v>0.74800999999999995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0.74800999999999995</v>
      </c>
      <c r="BK99" s="15"/>
      <c r="BL99" s="15">
        <f t="shared" si="63"/>
        <v>0.67242500000000005</v>
      </c>
      <c r="BM99" s="15">
        <f t="shared" si="63"/>
        <v>0.76051000000000002</v>
      </c>
      <c r="BN99" s="15">
        <f t="shared" si="63"/>
        <v>0.65992500000000009</v>
      </c>
      <c r="BO99" s="15">
        <f t="shared" si="63"/>
        <v>0.74800999999999995</v>
      </c>
      <c r="BP99" s="15">
        <f t="shared" si="63"/>
        <v>1.2500000000000001E-2</v>
      </c>
      <c r="BQ99" s="15">
        <f t="shared" si="63"/>
        <v>1.2500000000000001E-2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44710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44710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91</v>
      </c>
      <c r="E3">
        <f>PPCL!P3</f>
        <v>0</v>
      </c>
      <c r="F3">
        <f>B3+C3</f>
        <v>245</v>
      </c>
      <c r="G3">
        <f>D3+E3</f>
        <v>91</v>
      </c>
      <c r="H3" s="154"/>
      <c r="I3">
        <f>BRPL_EOD!AI3+BRPL_EOD!AJ3</f>
        <v>24.04</v>
      </c>
      <c r="J3">
        <f>BYPL_EOD!AI3+BYPL_EOD!AJ3</f>
        <v>25.75</v>
      </c>
      <c r="K3">
        <f>MES_EOD!AI3+MES_EOD!AJ3</f>
        <v>4.29</v>
      </c>
      <c r="L3">
        <f>NDMC_EOD!AI3+NDMC_EOD!AJ3</f>
        <v>21.46</v>
      </c>
      <c r="M3">
        <f>TPDDL_EOD!AI3+TPDDL_EOD!AJ3</f>
        <v>15.45</v>
      </c>
      <c r="N3">
        <f t="shared" ref="N3:N66" si="0">SUM(I3:M3)</f>
        <v>90.99</v>
      </c>
      <c r="O3" s="154">
        <f t="shared" ref="O3:O66" si="1">G3-N3</f>
        <v>1.0000000000005116E-2</v>
      </c>
      <c r="P3">
        <v>24.042642048576766</v>
      </c>
      <c r="Q3">
        <v>25.75282998131663</v>
      </c>
      <c r="R3">
        <v>4.2904714803824602</v>
      </c>
      <c r="S3">
        <v>21.462358500934172</v>
      </c>
      <c r="T3">
        <v>15.451697988789977</v>
      </c>
      <c r="U3" s="156">
        <f t="shared" ref="U3:U66" si="2">SUM(P3:T3)</f>
        <v>91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91</v>
      </c>
      <c r="E4">
        <f>PPCL!P4</f>
        <v>0</v>
      </c>
      <c r="F4">
        <f t="shared" ref="F4:F67" si="4">B4+C4</f>
        <v>245</v>
      </c>
      <c r="G4">
        <f t="shared" ref="G4:G67" si="5">D4+E4</f>
        <v>91</v>
      </c>
      <c r="H4" s="154"/>
      <c r="I4">
        <f>BRPL_EOD!AI4+BRPL_EOD!AJ4</f>
        <v>24.04</v>
      </c>
      <c r="J4">
        <f>BYPL_EOD!AI4+BYPL_EOD!AJ4</f>
        <v>25.75</v>
      </c>
      <c r="K4">
        <f>MES_EOD!AI4+MES_EOD!AJ4</f>
        <v>4.29</v>
      </c>
      <c r="L4">
        <f>NDMC_EOD!AI4+NDMC_EOD!AJ4</f>
        <v>21.46</v>
      </c>
      <c r="M4">
        <f>TPDDL_EOD!AI4+TPDDL_EOD!AJ4</f>
        <v>15.45</v>
      </c>
      <c r="N4">
        <f t="shared" si="0"/>
        <v>90.99</v>
      </c>
      <c r="O4" s="154">
        <f t="shared" si="1"/>
        <v>1.0000000000005116E-2</v>
      </c>
      <c r="P4">
        <v>24.042642048576766</v>
      </c>
      <c r="Q4">
        <v>25.75282998131663</v>
      </c>
      <c r="R4">
        <v>4.2904714803824602</v>
      </c>
      <c r="S4">
        <v>21.462358500934172</v>
      </c>
      <c r="T4">
        <v>15.451697988789977</v>
      </c>
      <c r="U4" s="156">
        <f t="shared" si="2"/>
        <v>91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91</v>
      </c>
      <c r="E5">
        <f>PPCL!P5</f>
        <v>0</v>
      </c>
      <c r="F5">
        <f t="shared" si="4"/>
        <v>245</v>
      </c>
      <c r="G5">
        <f t="shared" si="5"/>
        <v>91</v>
      </c>
      <c r="H5" s="154"/>
      <c r="I5">
        <f>BRPL_EOD!AI5+BRPL_EOD!AJ5</f>
        <v>24.04</v>
      </c>
      <c r="J5">
        <f>BYPL_EOD!AI5+BYPL_EOD!AJ5</f>
        <v>25.75</v>
      </c>
      <c r="K5">
        <f>MES_EOD!AI5+MES_EOD!AJ5</f>
        <v>4.29</v>
      </c>
      <c r="L5">
        <f>NDMC_EOD!AI5+NDMC_EOD!AJ5</f>
        <v>21.46</v>
      </c>
      <c r="M5">
        <f>TPDDL_EOD!AI5+TPDDL_EOD!AJ5</f>
        <v>15.45</v>
      </c>
      <c r="N5">
        <f t="shared" si="0"/>
        <v>90.99</v>
      </c>
      <c r="O5" s="154">
        <f t="shared" si="1"/>
        <v>1.0000000000005116E-2</v>
      </c>
      <c r="P5">
        <v>24.042642048576766</v>
      </c>
      <c r="Q5">
        <v>25.75282998131663</v>
      </c>
      <c r="R5">
        <v>4.2904714803824602</v>
      </c>
      <c r="S5">
        <v>21.462358500934172</v>
      </c>
      <c r="T5">
        <v>15.451697988789977</v>
      </c>
      <c r="U5" s="156">
        <f t="shared" si="2"/>
        <v>91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91</v>
      </c>
      <c r="E6">
        <f>PPCL!P6</f>
        <v>0</v>
      </c>
      <c r="F6">
        <f t="shared" si="4"/>
        <v>245</v>
      </c>
      <c r="G6">
        <f t="shared" si="5"/>
        <v>91</v>
      </c>
      <c r="H6" s="154"/>
      <c r="I6">
        <f>BRPL_EOD!AI6+BRPL_EOD!AJ6</f>
        <v>24.04</v>
      </c>
      <c r="J6">
        <f>BYPL_EOD!AI6+BYPL_EOD!AJ6</f>
        <v>25.75</v>
      </c>
      <c r="K6">
        <f>MES_EOD!AI6+MES_EOD!AJ6</f>
        <v>4.29</v>
      </c>
      <c r="L6">
        <f>NDMC_EOD!AI6+NDMC_EOD!AJ6</f>
        <v>21.46</v>
      </c>
      <c r="M6">
        <f>TPDDL_EOD!AI6+TPDDL_EOD!AJ6</f>
        <v>15.45</v>
      </c>
      <c r="N6">
        <f t="shared" si="0"/>
        <v>90.99</v>
      </c>
      <c r="O6" s="154">
        <f t="shared" si="1"/>
        <v>1.0000000000005116E-2</v>
      </c>
      <c r="P6">
        <v>24.042642048576766</v>
      </c>
      <c r="Q6">
        <v>25.75282998131663</v>
      </c>
      <c r="R6">
        <v>4.2904714803824602</v>
      </c>
      <c r="S6">
        <v>21.462358500934172</v>
      </c>
      <c r="T6">
        <v>15.451697988789977</v>
      </c>
      <c r="U6" s="156">
        <f t="shared" si="2"/>
        <v>91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91</v>
      </c>
      <c r="E7">
        <f>PPCL!P7</f>
        <v>0</v>
      </c>
      <c r="F7">
        <f t="shared" si="4"/>
        <v>245</v>
      </c>
      <c r="G7">
        <f t="shared" si="5"/>
        <v>91</v>
      </c>
      <c r="H7" s="154"/>
      <c r="I7">
        <f>BRPL_EOD!AI7+BRPL_EOD!AJ7</f>
        <v>24.04</v>
      </c>
      <c r="J7">
        <f>BYPL_EOD!AI7+BYPL_EOD!AJ7</f>
        <v>25.75</v>
      </c>
      <c r="K7">
        <f>MES_EOD!AI7+MES_EOD!AJ7</f>
        <v>4.29</v>
      </c>
      <c r="L7">
        <f>NDMC_EOD!AI7+NDMC_EOD!AJ7</f>
        <v>21.46</v>
      </c>
      <c r="M7">
        <f>TPDDL_EOD!AI7+TPDDL_EOD!AJ7</f>
        <v>15.45</v>
      </c>
      <c r="N7">
        <f t="shared" si="0"/>
        <v>90.99</v>
      </c>
      <c r="O7" s="154">
        <f t="shared" si="1"/>
        <v>1.0000000000005116E-2</v>
      </c>
      <c r="P7">
        <v>24.042642048576766</v>
      </c>
      <c r="Q7">
        <v>25.75282998131663</v>
      </c>
      <c r="R7">
        <v>4.2904714803824602</v>
      </c>
      <c r="S7">
        <v>21.462358500934172</v>
      </c>
      <c r="T7">
        <v>15.451697988789977</v>
      </c>
      <c r="U7" s="156">
        <f t="shared" si="2"/>
        <v>91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91</v>
      </c>
      <c r="E8">
        <f>PPCL!P8</f>
        <v>0</v>
      </c>
      <c r="F8">
        <f t="shared" si="4"/>
        <v>245</v>
      </c>
      <c r="G8">
        <f t="shared" si="5"/>
        <v>91</v>
      </c>
      <c r="H8" s="154"/>
      <c r="I8">
        <f>BRPL_EOD!AI8+BRPL_EOD!AJ8</f>
        <v>24.04</v>
      </c>
      <c r="J8">
        <f>BYPL_EOD!AI8+BYPL_EOD!AJ8</f>
        <v>25.75</v>
      </c>
      <c r="K8">
        <f>MES_EOD!AI8+MES_EOD!AJ8</f>
        <v>4.29</v>
      </c>
      <c r="L8">
        <f>NDMC_EOD!AI8+NDMC_EOD!AJ8</f>
        <v>21.46</v>
      </c>
      <c r="M8">
        <f>TPDDL_EOD!AI8+TPDDL_EOD!AJ8</f>
        <v>15.45</v>
      </c>
      <c r="N8">
        <f t="shared" si="0"/>
        <v>90.99</v>
      </c>
      <c r="O8" s="154">
        <f t="shared" si="1"/>
        <v>1.0000000000005116E-2</v>
      </c>
      <c r="P8">
        <v>24.042642048576766</v>
      </c>
      <c r="Q8">
        <v>25.75282998131663</v>
      </c>
      <c r="R8">
        <v>4.2904714803824602</v>
      </c>
      <c r="S8">
        <v>21.462358500934172</v>
      </c>
      <c r="T8">
        <v>15.451697988789977</v>
      </c>
      <c r="U8" s="156">
        <f t="shared" si="2"/>
        <v>91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91</v>
      </c>
      <c r="E9">
        <f>PPCL!P9</f>
        <v>0</v>
      </c>
      <c r="F9">
        <f t="shared" si="4"/>
        <v>245</v>
      </c>
      <c r="G9">
        <f t="shared" si="5"/>
        <v>91</v>
      </c>
      <c r="H9" s="154"/>
      <c r="I9">
        <f>BRPL_EOD!AI9+BRPL_EOD!AJ9</f>
        <v>24.04</v>
      </c>
      <c r="J9">
        <f>BYPL_EOD!AI9+BYPL_EOD!AJ9</f>
        <v>25.75</v>
      </c>
      <c r="K9">
        <f>MES_EOD!AI9+MES_EOD!AJ9</f>
        <v>4.29</v>
      </c>
      <c r="L9">
        <f>NDMC_EOD!AI9+NDMC_EOD!AJ9</f>
        <v>21.46</v>
      </c>
      <c r="M9">
        <f>TPDDL_EOD!AI9+TPDDL_EOD!AJ9</f>
        <v>15.45</v>
      </c>
      <c r="N9">
        <f t="shared" si="0"/>
        <v>90.99</v>
      </c>
      <c r="O9" s="154">
        <f t="shared" si="1"/>
        <v>1.0000000000005116E-2</v>
      </c>
      <c r="P9">
        <v>24.042642048576766</v>
      </c>
      <c r="Q9">
        <v>25.75282998131663</v>
      </c>
      <c r="R9">
        <v>4.2904714803824602</v>
      </c>
      <c r="S9">
        <v>21.462358500934172</v>
      </c>
      <c r="T9">
        <v>15.451697988789977</v>
      </c>
      <c r="U9" s="156">
        <f t="shared" si="2"/>
        <v>91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91</v>
      </c>
      <c r="E10">
        <f>PPCL!P10</f>
        <v>0</v>
      </c>
      <c r="F10">
        <f t="shared" si="4"/>
        <v>245</v>
      </c>
      <c r="G10">
        <f t="shared" si="5"/>
        <v>91</v>
      </c>
      <c r="H10" s="154"/>
      <c r="I10">
        <f>BRPL_EOD!AI10+BRPL_EOD!AJ10</f>
        <v>24.04</v>
      </c>
      <c r="J10">
        <f>BYPL_EOD!AI10+BYPL_EOD!AJ10</f>
        <v>25.75</v>
      </c>
      <c r="K10">
        <f>MES_EOD!AI10+MES_EOD!AJ10</f>
        <v>4.29</v>
      </c>
      <c r="L10">
        <f>NDMC_EOD!AI10+NDMC_EOD!AJ10</f>
        <v>21.46</v>
      </c>
      <c r="M10">
        <f>TPDDL_EOD!AI10+TPDDL_EOD!AJ10</f>
        <v>15.45</v>
      </c>
      <c r="N10">
        <f t="shared" si="0"/>
        <v>90.99</v>
      </c>
      <c r="O10" s="154">
        <f t="shared" si="1"/>
        <v>1.0000000000005116E-2</v>
      </c>
      <c r="P10">
        <v>24.042642048576766</v>
      </c>
      <c r="Q10">
        <v>25.75282998131663</v>
      </c>
      <c r="R10">
        <v>4.2904714803824602</v>
      </c>
      <c r="S10">
        <v>21.462358500934172</v>
      </c>
      <c r="T10">
        <v>15.451697988789977</v>
      </c>
      <c r="U10" s="156">
        <f t="shared" si="2"/>
        <v>91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91</v>
      </c>
      <c r="E11">
        <f>PPCL!P11</f>
        <v>0</v>
      </c>
      <c r="F11">
        <f t="shared" si="4"/>
        <v>245</v>
      </c>
      <c r="G11">
        <f t="shared" si="5"/>
        <v>91</v>
      </c>
      <c r="H11" s="154"/>
      <c r="I11">
        <f>BRPL_EOD!AI11+BRPL_EOD!AJ11</f>
        <v>24.04</v>
      </c>
      <c r="J11">
        <f>BYPL_EOD!AI11+BYPL_EOD!AJ11</f>
        <v>25.75</v>
      </c>
      <c r="K11">
        <f>MES_EOD!AI11+MES_EOD!AJ11</f>
        <v>4.29</v>
      </c>
      <c r="L11">
        <f>NDMC_EOD!AI11+NDMC_EOD!AJ11</f>
        <v>21.46</v>
      </c>
      <c r="M11">
        <f>TPDDL_EOD!AI11+TPDDL_EOD!AJ11</f>
        <v>15.45</v>
      </c>
      <c r="N11">
        <f t="shared" si="0"/>
        <v>90.99</v>
      </c>
      <c r="O11" s="154">
        <f t="shared" si="1"/>
        <v>1.0000000000005116E-2</v>
      </c>
      <c r="P11">
        <v>24.042642048576766</v>
      </c>
      <c r="Q11">
        <v>25.75282998131663</v>
      </c>
      <c r="R11">
        <v>4.2904714803824602</v>
      </c>
      <c r="S11">
        <v>21.462358500934172</v>
      </c>
      <c r="T11">
        <v>15.451697988789977</v>
      </c>
      <c r="U11" s="156">
        <f t="shared" si="2"/>
        <v>91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91</v>
      </c>
      <c r="E12">
        <f>PPCL!P12</f>
        <v>0</v>
      </c>
      <c r="F12">
        <f t="shared" si="4"/>
        <v>245</v>
      </c>
      <c r="G12">
        <f t="shared" si="5"/>
        <v>91</v>
      </c>
      <c r="H12" s="154"/>
      <c r="I12">
        <f>BRPL_EOD!AI12+BRPL_EOD!AJ12</f>
        <v>24.04</v>
      </c>
      <c r="J12">
        <f>BYPL_EOD!AI12+BYPL_EOD!AJ12</f>
        <v>25.75</v>
      </c>
      <c r="K12">
        <f>MES_EOD!AI12+MES_EOD!AJ12</f>
        <v>4.29</v>
      </c>
      <c r="L12">
        <f>NDMC_EOD!AI12+NDMC_EOD!AJ12</f>
        <v>21.46</v>
      </c>
      <c r="M12">
        <f>TPDDL_EOD!AI12+TPDDL_EOD!AJ12</f>
        <v>15.45</v>
      </c>
      <c r="N12">
        <f t="shared" si="0"/>
        <v>90.99</v>
      </c>
      <c r="O12" s="154">
        <f t="shared" si="1"/>
        <v>1.0000000000005116E-2</v>
      </c>
      <c r="P12">
        <v>24.042642048576766</v>
      </c>
      <c r="Q12">
        <v>25.75282998131663</v>
      </c>
      <c r="R12">
        <v>4.2904714803824602</v>
      </c>
      <c r="S12">
        <v>21.462358500934172</v>
      </c>
      <c r="T12">
        <v>15.451697988789977</v>
      </c>
      <c r="U12" s="156">
        <f t="shared" si="2"/>
        <v>91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91</v>
      </c>
      <c r="E13">
        <f>PPCL!P13</f>
        <v>0</v>
      </c>
      <c r="F13">
        <f t="shared" si="4"/>
        <v>245</v>
      </c>
      <c r="G13">
        <f t="shared" si="5"/>
        <v>91</v>
      </c>
      <c r="H13" s="154"/>
      <c r="I13">
        <f>BRPL_EOD!AI13+BRPL_EOD!AJ13</f>
        <v>26.54</v>
      </c>
      <c r="J13">
        <f>BYPL_EOD!AI13+BYPL_EOD!AJ13</f>
        <v>14.22</v>
      </c>
      <c r="K13">
        <f>MES_EOD!AI13+MES_EOD!AJ13</f>
        <v>9.48</v>
      </c>
      <c r="L13">
        <f>NDMC_EOD!AI13+NDMC_EOD!AJ13</f>
        <v>23.7</v>
      </c>
      <c r="M13">
        <f>TPDDL_EOD!AI13+TPDDL_EOD!AJ13</f>
        <v>17.059999999999999</v>
      </c>
      <c r="N13">
        <f t="shared" si="0"/>
        <v>91</v>
      </c>
      <c r="O13" s="154">
        <f t="shared" si="1"/>
        <v>0</v>
      </c>
      <c r="P13">
        <v>26.54</v>
      </c>
      <c r="Q13">
        <v>14.22</v>
      </c>
      <c r="R13">
        <v>9.48</v>
      </c>
      <c r="S13">
        <v>23.7</v>
      </c>
      <c r="T13">
        <v>17.059999999999999</v>
      </c>
      <c r="U13" s="156">
        <f t="shared" si="2"/>
        <v>91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91</v>
      </c>
      <c r="E14">
        <f>PPCL!P14</f>
        <v>0</v>
      </c>
      <c r="F14">
        <f t="shared" si="4"/>
        <v>245</v>
      </c>
      <c r="G14">
        <f t="shared" si="5"/>
        <v>91</v>
      </c>
      <c r="H14" s="154"/>
      <c r="I14">
        <f>BRPL_EOD!AI14+BRPL_EOD!AJ14</f>
        <v>28</v>
      </c>
      <c r="J14">
        <f>BYPL_EOD!AI14+BYPL_EOD!AJ14</f>
        <v>15</v>
      </c>
      <c r="K14">
        <f>MES_EOD!AI14+MES_EOD!AJ14</f>
        <v>5</v>
      </c>
      <c r="L14">
        <f>NDMC_EOD!AI14+NDMC_EOD!AJ14</f>
        <v>25</v>
      </c>
      <c r="M14">
        <f>TPDDL_EOD!AI14+TPDDL_EOD!AJ14</f>
        <v>18</v>
      </c>
      <c r="N14">
        <f t="shared" si="0"/>
        <v>91</v>
      </c>
      <c r="O14" s="154">
        <f t="shared" si="1"/>
        <v>0</v>
      </c>
      <c r="P14">
        <v>28</v>
      </c>
      <c r="Q14">
        <v>15</v>
      </c>
      <c r="R14">
        <v>5</v>
      </c>
      <c r="S14">
        <v>25</v>
      </c>
      <c r="T14">
        <v>18</v>
      </c>
      <c r="U14" s="156">
        <f t="shared" si="2"/>
        <v>91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91</v>
      </c>
      <c r="E15">
        <f>PPCL!P15</f>
        <v>0</v>
      </c>
      <c r="F15">
        <f t="shared" si="4"/>
        <v>245</v>
      </c>
      <c r="G15">
        <f t="shared" si="5"/>
        <v>91</v>
      </c>
      <c r="H15" s="154"/>
      <c r="I15">
        <f>BRPL_EOD!AI15+BRPL_EOD!AJ15</f>
        <v>25.04</v>
      </c>
      <c r="J15">
        <f>BYPL_EOD!AI15+BYPL_EOD!AJ15</f>
        <v>23.03</v>
      </c>
      <c r="K15">
        <f>MES_EOD!AI15+MES_EOD!AJ15</f>
        <v>4.47</v>
      </c>
      <c r="L15">
        <f>NDMC_EOD!AI15+NDMC_EOD!AJ15</f>
        <v>22.36</v>
      </c>
      <c r="M15">
        <f>TPDDL_EOD!AI15+TPDDL_EOD!AJ15</f>
        <v>16.100000000000001</v>
      </c>
      <c r="N15">
        <f t="shared" si="0"/>
        <v>91</v>
      </c>
      <c r="O15" s="154">
        <f t="shared" si="1"/>
        <v>0</v>
      </c>
      <c r="P15">
        <v>25.04</v>
      </c>
      <c r="Q15">
        <v>23.03</v>
      </c>
      <c r="R15">
        <v>4.47</v>
      </c>
      <c r="S15">
        <v>22.36</v>
      </c>
      <c r="T15">
        <v>16.100000000000001</v>
      </c>
      <c r="U15" s="156">
        <f t="shared" si="2"/>
        <v>91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91</v>
      </c>
      <c r="E16">
        <f>PPCL!P16</f>
        <v>0</v>
      </c>
      <c r="F16">
        <f t="shared" si="4"/>
        <v>245</v>
      </c>
      <c r="G16">
        <f t="shared" si="5"/>
        <v>91</v>
      </c>
      <c r="H16" s="154"/>
      <c r="I16">
        <f>BRPL_EOD!AI16+BRPL_EOD!AJ16</f>
        <v>25.04</v>
      </c>
      <c r="J16">
        <f>BYPL_EOD!AI16+BYPL_EOD!AJ16</f>
        <v>23.03</v>
      </c>
      <c r="K16">
        <f>MES_EOD!AI16+MES_EOD!AJ16</f>
        <v>4.47</v>
      </c>
      <c r="L16">
        <f>NDMC_EOD!AI16+NDMC_EOD!AJ16</f>
        <v>22.36</v>
      </c>
      <c r="M16">
        <f>TPDDL_EOD!AI16+TPDDL_EOD!AJ16</f>
        <v>16.100000000000001</v>
      </c>
      <c r="N16">
        <f t="shared" si="0"/>
        <v>91</v>
      </c>
      <c r="O16" s="154">
        <f t="shared" si="1"/>
        <v>0</v>
      </c>
      <c r="P16">
        <v>25.04</v>
      </c>
      <c r="Q16">
        <v>23.03</v>
      </c>
      <c r="R16">
        <v>4.47</v>
      </c>
      <c r="S16">
        <v>22.36</v>
      </c>
      <c r="T16">
        <v>16.100000000000001</v>
      </c>
      <c r="U16" s="156">
        <f t="shared" si="2"/>
        <v>91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91</v>
      </c>
      <c r="E17">
        <f>PPCL!P17</f>
        <v>0</v>
      </c>
      <c r="F17">
        <f t="shared" si="4"/>
        <v>245</v>
      </c>
      <c r="G17">
        <f t="shared" si="5"/>
        <v>91</v>
      </c>
      <c r="H17" s="154"/>
      <c r="I17">
        <f>BRPL_EOD!AI17+BRPL_EOD!AJ17</f>
        <v>25.04</v>
      </c>
      <c r="J17">
        <f>BYPL_EOD!AI17+BYPL_EOD!AJ17</f>
        <v>23.03</v>
      </c>
      <c r="K17">
        <f>MES_EOD!AI17+MES_EOD!AJ17</f>
        <v>4.47</v>
      </c>
      <c r="L17">
        <f>NDMC_EOD!AI17+NDMC_EOD!AJ17</f>
        <v>22.36</v>
      </c>
      <c r="M17">
        <f>TPDDL_EOD!AI17+TPDDL_EOD!AJ17</f>
        <v>16.100000000000001</v>
      </c>
      <c r="N17">
        <f t="shared" si="0"/>
        <v>91</v>
      </c>
      <c r="O17" s="154">
        <f t="shared" si="1"/>
        <v>0</v>
      </c>
      <c r="P17">
        <v>25.04</v>
      </c>
      <c r="Q17">
        <v>23.03</v>
      </c>
      <c r="R17">
        <v>4.47</v>
      </c>
      <c r="S17">
        <v>22.36</v>
      </c>
      <c r="T17">
        <v>16.100000000000001</v>
      </c>
      <c r="U17" s="156">
        <f t="shared" si="2"/>
        <v>91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91</v>
      </c>
      <c r="E18">
        <f>PPCL!P18</f>
        <v>0</v>
      </c>
      <c r="F18">
        <f t="shared" si="4"/>
        <v>245</v>
      </c>
      <c r="G18">
        <f t="shared" si="5"/>
        <v>91</v>
      </c>
      <c r="H18" s="154"/>
      <c r="I18">
        <f>BRPL_EOD!AI18+BRPL_EOD!AJ18</f>
        <v>25.04</v>
      </c>
      <c r="J18">
        <f>BYPL_EOD!AI18+BYPL_EOD!AJ18</f>
        <v>23.03</v>
      </c>
      <c r="K18">
        <f>MES_EOD!AI18+MES_EOD!AJ18</f>
        <v>4.47</v>
      </c>
      <c r="L18">
        <f>NDMC_EOD!AI18+NDMC_EOD!AJ18</f>
        <v>22.36</v>
      </c>
      <c r="M18">
        <f>TPDDL_EOD!AI18+TPDDL_EOD!AJ18</f>
        <v>16.100000000000001</v>
      </c>
      <c r="N18">
        <f t="shared" si="0"/>
        <v>91</v>
      </c>
      <c r="O18" s="154">
        <f t="shared" si="1"/>
        <v>0</v>
      </c>
      <c r="P18">
        <v>25.04</v>
      </c>
      <c r="Q18">
        <v>23.03</v>
      </c>
      <c r="R18">
        <v>4.47</v>
      </c>
      <c r="S18">
        <v>22.36</v>
      </c>
      <c r="T18">
        <v>16.100000000000001</v>
      </c>
      <c r="U18" s="156">
        <f t="shared" si="2"/>
        <v>91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91</v>
      </c>
      <c r="E19">
        <f>PPCL!P19</f>
        <v>0</v>
      </c>
      <c r="F19">
        <f t="shared" si="4"/>
        <v>245</v>
      </c>
      <c r="G19">
        <f t="shared" si="5"/>
        <v>91</v>
      </c>
      <c r="H19" s="154"/>
      <c r="I19">
        <f>BRPL_EOD!AI19+BRPL_EOD!AJ19</f>
        <v>25.04</v>
      </c>
      <c r="J19">
        <f>BYPL_EOD!AI19+BYPL_EOD!AJ19</f>
        <v>23.03</v>
      </c>
      <c r="K19">
        <f>MES_EOD!AI19+MES_EOD!AJ19</f>
        <v>4.47</v>
      </c>
      <c r="L19">
        <f>NDMC_EOD!AI19+NDMC_EOD!AJ19</f>
        <v>22.36</v>
      </c>
      <c r="M19">
        <f>TPDDL_EOD!AI19+TPDDL_EOD!AJ19</f>
        <v>16.100000000000001</v>
      </c>
      <c r="N19">
        <f t="shared" si="0"/>
        <v>91</v>
      </c>
      <c r="O19" s="154">
        <f t="shared" si="1"/>
        <v>0</v>
      </c>
      <c r="P19">
        <v>25.04</v>
      </c>
      <c r="Q19">
        <v>23.03</v>
      </c>
      <c r="R19">
        <v>4.47</v>
      </c>
      <c r="S19">
        <v>22.36</v>
      </c>
      <c r="T19">
        <v>16.100000000000001</v>
      </c>
      <c r="U19" s="156">
        <f t="shared" si="2"/>
        <v>91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91</v>
      </c>
      <c r="E20">
        <f>PPCL!P20</f>
        <v>0</v>
      </c>
      <c r="F20">
        <f t="shared" si="4"/>
        <v>245</v>
      </c>
      <c r="G20">
        <f t="shared" si="5"/>
        <v>91</v>
      </c>
      <c r="H20" s="154"/>
      <c r="I20">
        <f>BRPL_EOD!AI20+BRPL_EOD!AJ20</f>
        <v>25.04</v>
      </c>
      <c r="J20">
        <f>BYPL_EOD!AI20+BYPL_EOD!AJ20</f>
        <v>23.03</v>
      </c>
      <c r="K20">
        <f>MES_EOD!AI20+MES_EOD!AJ20</f>
        <v>4.47</v>
      </c>
      <c r="L20">
        <f>NDMC_EOD!AI20+NDMC_EOD!AJ20</f>
        <v>22.36</v>
      </c>
      <c r="M20">
        <f>TPDDL_EOD!AI20+TPDDL_EOD!AJ20</f>
        <v>16.100000000000001</v>
      </c>
      <c r="N20">
        <f t="shared" si="0"/>
        <v>91</v>
      </c>
      <c r="O20" s="154">
        <f t="shared" si="1"/>
        <v>0</v>
      </c>
      <c r="P20">
        <v>25.04</v>
      </c>
      <c r="Q20">
        <v>23.03</v>
      </c>
      <c r="R20">
        <v>4.47</v>
      </c>
      <c r="S20">
        <v>22.36</v>
      </c>
      <c r="T20">
        <v>16.100000000000001</v>
      </c>
      <c r="U20" s="156">
        <f t="shared" si="2"/>
        <v>91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91</v>
      </c>
      <c r="E21">
        <f>PPCL!P21</f>
        <v>0</v>
      </c>
      <c r="F21">
        <f t="shared" si="4"/>
        <v>245</v>
      </c>
      <c r="G21">
        <f t="shared" si="5"/>
        <v>91</v>
      </c>
      <c r="H21" s="154"/>
      <c r="I21">
        <f>BRPL_EOD!AI21+BRPL_EOD!AJ21</f>
        <v>25.04</v>
      </c>
      <c r="J21">
        <f>BYPL_EOD!AI21+BYPL_EOD!AJ21</f>
        <v>23.03</v>
      </c>
      <c r="K21">
        <f>MES_EOD!AI21+MES_EOD!AJ21</f>
        <v>4.47</v>
      </c>
      <c r="L21">
        <f>NDMC_EOD!AI21+NDMC_EOD!AJ21</f>
        <v>22.36</v>
      </c>
      <c r="M21">
        <f>TPDDL_EOD!AI21+TPDDL_EOD!AJ21</f>
        <v>16.100000000000001</v>
      </c>
      <c r="N21">
        <f t="shared" si="0"/>
        <v>91</v>
      </c>
      <c r="O21" s="154">
        <f t="shared" si="1"/>
        <v>0</v>
      </c>
      <c r="P21">
        <v>25.04</v>
      </c>
      <c r="Q21">
        <v>23.03</v>
      </c>
      <c r="R21">
        <v>4.47</v>
      </c>
      <c r="S21">
        <v>22.36</v>
      </c>
      <c r="T21">
        <v>16.100000000000001</v>
      </c>
      <c r="U21" s="156">
        <f t="shared" si="2"/>
        <v>91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91</v>
      </c>
      <c r="E22">
        <f>PPCL!P22</f>
        <v>0</v>
      </c>
      <c r="F22">
        <f t="shared" si="4"/>
        <v>245</v>
      </c>
      <c r="G22">
        <f t="shared" si="5"/>
        <v>91</v>
      </c>
      <c r="H22" s="154"/>
      <c r="I22">
        <f>BRPL_EOD!AI22+BRPL_EOD!AJ22</f>
        <v>28</v>
      </c>
      <c r="J22">
        <f>BYPL_EOD!AI22+BYPL_EOD!AJ22</f>
        <v>15</v>
      </c>
      <c r="K22">
        <f>MES_EOD!AI22+MES_EOD!AJ22</f>
        <v>5</v>
      </c>
      <c r="L22">
        <f>NDMC_EOD!AI22+NDMC_EOD!AJ22</f>
        <v>25</v>
      </c>
      <c r="M22">
        <f>TPDDL_EOD!AI22+TPDDL_EOD!AJ22</f>
        <v>18</v>
      </c>
      <c r="N22">
        <f t="shared" si="0"/>
        <v>91</v>
      </c>
      <c r="O22" s="154">
        <f t="shared" si="1"/>
        <v>0</v>
      </c>
      <c r="P22">
        <v>28</v>
      </c>
      <c r="Q22">
        <v>15</v>
      </c>
      <c r="R22">
        <v>5</v>
      </c>
      <c r="S22">
        <v>25</v>
      </c>
      <c r="T22">
        <v>18</v>
      </c>
      <c r="U22" s="156">
        <f t="shared" si="2"/>
        <v>91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94</v>
      </c>
      <c r="E23">
        <f>PPCL!P23</f>
        <v>0</v>
      </c>
      <c r="F23">
        <f t="shared" si="4"/>
        <v>245</v>
      </c>
      <c r="G23">
        <f t="shared" si="5"/>
        <v>94</v>
      </c>
      <c r="H23" s="154"/>
      <c r="I23">
        <f>BRPL_EOD!AI23+BRPL_EOD!AJ23</f>
        <v>28</v>
      </c>
      <c r="J23">
        <f>BYPL_EOD!AI23+BYPL_EOD!AJ23</f>
        <v>15</v>
      </c>
      <c r="K23">
        <f>MES_EOD!AI23+MES_EOD!AJ23</f>
        <v>5.33</v>
      </c>
      <c r="L23">
        <f>NDMC_EOD!AI23+NDMC_EOD!AJ23</f>
        <v>26.67</v>
      </c>
      <c r="M23">
        <f>TPDDL_EOD!AI23+TPDDL_EOD!AJ23</f>
        <v>18</v>
      </c>
      <c r="N23">
        <f t="shared" si="0"/>
        <v>93</v>
      </c>
      <c r="O23" s="154">
        <f t="shared" si="1"/>
        <v>1</v>
      </c>
      <c r="P23">
        <v>28.301075268817204</v>
      </c>
      <c r="Q23">
        <v>15.161290322580646</v>
      </c>
      <c r="R23">
        <v>5.3873118279569896</v>
      </c>
      <c r="S23">
        <v>26.956774193548387</v>
      </c>
      <c r="T23">
        <v>18.193548387096776</v>
      </c>
      <c r="U23" s="156">
        <f t="shared" si="2"/>
        <v>94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94</v>
      </c>
      <c r="E24">
        <f>PPCL!P24</f>
        <v>0</v>
      </c>
      <c r="F24">
        <f t="shared" si="4"/>
        <v>245</v>
      </c>
      <c r="G24">
        <f t="shared" si="5"/>
        <v>94</v>
      </c>
      <c r="H24" s="154"/>
      <c r="I24">
        <f>BRPL_EOD!AI24+BRPL_EOD!AJ24</f>
        <v>28</v>
      </c>
      <c r="J24">
        <f>BYPL_EOD!AI24+BYPL_EOD!AJ24</f>
        <v>15</v>
      </c>
      <c r="K24">
        <f>MES_EOD!AI24+MES_EOD!AJ24</f>
        <v>5.33</v>
      </c>
      <c r="L24">
        <f>NDMC_EOD!AI24+NDMC_EOD!AJ24</f>
        <v>26.67</v>
      </c>
      <c r="M24">
        <f>TPDDL_EOD!AI24+TPDDL_EOD!AJ24</f>
        <v>18</v>
      </c>
      <c r="N24">
        <f t="shared" si="0"/>
        <v>93</v>
      </c>
      <c r="O24" s="154">
        <f t="shared" si="1"/>
        <v>1</v>
      </c>
      <c r="P24">
        <v>28.301075268817204</v>
      </c>
      <c r="Q24">
        <v>15.161290322580646</v>
      </c>
      <c r="R24">
        <v>5.3873118279569896</v>
      </c>
      <c r="S24">
        <v>26.956774193548387</v>
      </c>
      <c r="T24">
        <v>18.193548387096776</v>
      </c>
      <c r="U24" s="156">
        <f t="shared" si="2"/>
        <v>94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94</v>
      </c>
      <c r="E25">
        <f>PPCL!P25</f>
        <v>0</v>
      </c>
      <c r="F25">
        <f t="shared" si="4"/>
        <v>245</v>
      </c>
      <c r="G25">
        <f t="shared" si="5"/>
        <v>94</v>
      </c>
      <c r="H25" s="154"/>
      <c r="I25">
        <f>BRPL_EOD!AI25+BRPL_EOD!AJ25</f>
        <v>28</v>
      </c>
      <c r="J25">
        <f>BYPL_EOD!AI25+BYPL_EOD!AJ25</f>
        <v>15</v>
      </c>
      <c r="K25">
        <f>MES_EOD!AI25+MES_EOD!AJ25</f>
        <v>5.5</v>
      </c>
      <c r="L25">
        <f>NDMC_EOD!AI25+NDMC_EOD!AJ25</f>
        <v>27.5</v>
      </c>
      <c r="M25">
        <f>TPDDL_EOD!AI25+TPDDL_EOD!AJ25</f>
        <v>18</v>
      </c>
      <c r="N25">
        <f t="shared" si="0"/>
        <v>94</v>
      </c>
      <c r="O25" s="154">
        <f t="shared" si="1"/>
        <v>0</v>
      </c>
      <c r="P25">
        <v>28</v>
      </c>
      <c r="Q25">
        <v>15</v>
      </c>
      <c r="R25">
        <v>5.5</v>
      </c>
      <c r="S25">
        <v>27.5</v>
      </c>
      <c r="T25">
        <v>18</v>
      </c>
      <c r="U25" s="156">
        <f t="shared" si="2"/>
        <v>94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94</v>
      </c>
      <c r="E26">
        <f>PPCL!P26</f>
        <v>0</v>
      </c>
      <c r="F26">
        <f t="shared" si="4"/>
        <v>245</v>
      </c>
      <c r="G26">
        <f t="shared" si="5"/>
        <v>94</v>
      </c>
      <c r="H26" s="154"/>
      <c r="I26">
        <f>BRPL_EOD!AI26+BRPL_EOD!AJ26</f>
        <v>28</v>
      </c>
      <c r="J26">
        <f>BYPL_EOD!AI26+BYPL_EOD!AJ26</f>
        <v>15</v>
      </c>
      <c r="K26">
        <f>MES_EOD!AI26+MES_EOD!AJ26</f>
        <v>5.5</v>
      </c>
      <c r="L26">
        <f>NDMC_EOD!AI26+NDMC_EOD!AJ26</f>
        <v>27.5</v>
      </c>
      <c r="M26">
        <f>TPDDL_EOD!AI26+TPDDL_EOD!AJ26</f>
        <v>18</v>
      </c>
      <c r="N26">
        <f t="shared" si="0"/>
        <v>94</v>
      </c>
      <c r="O26" s="154">
        <f t="shared" si="1"/>
        <v>0</v>
      </c>
      <c r="P26">
        <v>28</v>
      </c>
      <c r="Q26">
        <v>15</v>
      </c>
      <c r="R26">
        <v>5.5</v>
      </c>
      <c r="S26">
        <v>27.5</v>
      </c>
      <c r="T26">
        <v>18</v>
      </c>
      <c r="U26" s="156">
        <f t="shared" si="2"/>
        <v>94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94</v>
      </c>
      <c r="E27">
        <f>PPCL!P27</f>
        <v>0</v>
      </c>
      <c r="F27">
        <f t="shared" si="4"/>
        <v>245</v>
      </c>
      <c r="G27">
        <f t="shared" si="5"/>
        <v>94</v>
      </c>
      <c r="H27" s="154"/>
      <c r="I27">
        <f>BRPL_EOD!AI27+BRPL_EOD!AJ27</f>
        <v>28</v>
      </c>
      <c r="J27">
        <f>BYPL_EOD!AI27+BYPL_EOD!AJ27</f>
        <v>15</v>
      </c>
      <c r="K27">
        <f>MES_EOD!AI27+MES_EOD!AJ27</f>
        <v>5.5</v>
      </c>
      <c r="L27">
        <f>NDMC_EOD!AI27+NDMC_EOD!AJ27</f>
        <v>27.5</v>
      </c>
      <c r="M27">
        <f>TPDDL_EOD!AI27+TPDDL_EOD!AJ27</f>
        <v>18</v>
      </c>
      <c r="N27">
        <f t="shared" si="0"/>
        <v>94</v>
      </c>
      <c r="O27" s="154">
        <f t="shared" si="1"/>
        <v>0</v>
      </c>
      <c r="P27">
        <v>28</v>
      </c>
      <c r="Q27">
        <v>15</v>
      </c>
      <c r="R27">
        <v>5.5</v>
      </c>
      <c r="S27">
        <v>27.5</v>
      </c>
      <c r="T27">
        <v>18</v>
      </c>
      <c r="U27" s="156">
        <f t="shared" si="2"/>
        <v>94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94</v>
      </c>
      <c r="E28">
        <f>PPCL!P28</f>
        <v>0</v>
      </c>
      <c r="F28">
        <f t="shared" si="4"/>
        <v>245</v>
      </c>
      <c r="G28">
        <f t="shared" si="5"/>
        <v>94</v>
      </c>
      <c r="H28" s="154"/>
      <c r="I28">
        <f>BRPL_EOD!AI28+BRPL_EOD!AJ28</f>
        <v>28</v>
      </c>
      <c r="J28">
        <f>BYPL_EOD!AI28+BYPL_EOD!AJ28</f>
        <v>15</v>
      </c>
      <c r="K28">
        <f>MES_EOD!AI28+MES_EOD!AJ28</f>
        <v>5.5</v>
      </c>
      <c r="L28">
        <f>NDMC_EOD!AI28+NDMC_EOD!AJ28</f>
        <v>27.5</v>
      </c>
      <c r="M28">
        <f>TPDDL_EOD!AI28+TPDDL_EOD!AJ28</f>
        <v>18</v>
      </c>
      <c r="N28">
        <f t="shared" si="0"/>
        <v>94</v>
      </c>
      <c r="O28" s="154">
        <f t="shared" si="1"/>
        <v>0</v>
      </c>
      <c r="P28">
        <v>28</v>
      </c>
      <c r="Q28">
        <v>15</v>
      </c>
      <c r="R28">
        <v>5.5</v>
      </c>
      <c r="S28">
        <v>27.5</v>
      </c>
      <c r="T28">
        <v>18</v>
      </c>
      <c r="U28" s="156">
        <f t="shared" si="2"/>
        <v>94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94</v>
      </c>
      <c r="E29">
        <f>PPCL!P29</f>
        <v>0</v>
      </c>
      <c r="F29">
        <f t="shared" si="4"/>
        <v>245</v>
      </c>
      <c r="G29">
        <f t="shared" si="5"/>
        <v>94</v>
      </c>
      <c r="H29" s="154"/>
      <c r="I29">
        <f>BRPL_EOD!AI29+BRPL_EOD!AJ29</f>
        <v>28</v>
      </c>
      <c r="J29">
        <f>BYPL_EOD!AI29+BYPL_EOD!AJ29</f>
        <v>15</v>
      </c>
      <c r="K29">
        <f>MES_EOD!AI29+MES_EOD!AJ29</f>
        <v>5.5</v>
      </c>
      <c r="L29">
        <f>NDMC_EOD!AI29+NDMC_EOD!AJ29</f>
        <v>27.5</v>
      </c>
      <c r="M29">
        <f>TPDDL_EOD!AI29+TPDDL_EOD!AJ29</f>
        <v>18</v>
      </c>
      <c r="N29">
        <f t="shared" si="0"/>
        <v>94</v>
      </c>
      <c r="O29" s="154">
        <f t="shared" si="1"/>
        <v>0</v>
      </c>
      <c r="P29">
        <v>28</v>
      </c>
      <c r="Q29">
        <v>15</v>
      </c>
      <c r="R29">
        <v>5.5</v>
      </c>
      <c r="S29">
        <v>27.5</v>
      </c>
      <c r="T29">
        <v>18</v>
      </c>
      <c r="U29" s="156">
        <f t="shared" si="2"/>
        <v>94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94</v>
      </c>
      <c r="E30">
        <f>PPCL!P30</f>
        <v>0</v>
      </c>
      <c r="F30">
        <f t="shared" si="4"/>
        <v>245</v>
      </c>
      <c r="G30">
        <f t="shared" si="5"/>
        <v>94</v>
      </c>
      <c r="H30" s="154"/>
      <c r="I30">
        <f>BRPL_EOD!AI30+BRPL_EOD!AJ30</f>
        <v>24.83</v>
      </c>
      <c r="J30">
        <f>BYPL_EOD!AI30+BYPL_EOD!AJ30</f>
        <v>26.6</v>
      </c>
      <c r="K30">
        <f>MES_EOD!AI30+MES_EOD!AJ30</f>
        <v>4.43</v>
      </c>
      <c r="L30">
        <f>NDMC_EOD!AI30+NDMC_EOD!AJ30</f>
        <v>22.17</v>
      </c>
      <c r="M30">
        <f>TPDDL_EOD!AI30+TPDDL_EOD!AJ30</f>
        <v>15.96</v>
      </c>
      <c r="N30">
        <f t="shared" si="0"/>
        <v>93.990000000000009</v>
      </c>
      <c r="O30" s="154">
        <f t="shared" si="1"/>
        <v>9.9999999999909051E-3</v>
      </c>
      <c r="P30">
        <v>24.832641770401104</v>
      </c>
      <c r="Q30">
        <v>26.602830088307265</v>
      </c>
      <c r="R30">
        <v>4.4304713267368863</v>
      </c>
      <c r="S30">
        <v>22.172358761570379</v>
      </c>
      <c r="T30">
        <v>15.96169805298436</v>
      </c>
      <c r="U30" s="156">
        <f t="shared" si="2"/>
        <v>94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90</v>
      </c>
      <c r="E31">
        <f>PPCL!P31</f>
        <v>0</v>
      </c>
      <c r="F31">
        <f t="shared" si="4"/>
        <v>245</v>
      </c>
      <c r="G31">
        <f t="shared" si="5"/>
        <v>90</v>
      </c>
      <c r="H31" s="154"/>
      <c r="I31">
        <f>BRPL_EOD!AI31+BRPL_EOD!AJ31</f>
        <v>22.5</v>
      </c>
      <c r="J31">
        <f>BYPL_EOD!AI31+BYPL_EOD!AJ31</f>
        <v>24.11</v>
      </c>
      <c r="K31">
        <f>MES_EOD!AI31+MES_EOD!AJ31</f>
        <v>8.84</v>
      </c>
      <c r="L31">
        <f>NDMC_EOD!AI31+NDMC_EOD!AJ31</f>
        <v>20.09</v>
      </c>
      <c r="M31">
        <f>TPDDL_EOD!AI31+TPDDL_EOD!AJ31</f>
        <v>14.46</v>
      </c>
      <c r="N31">
        <f t="shared" si="0"/>
        <v>90</v>
      </c>
      <c r="O31" s="154">
        <f t="shared" si="1"/>
        <v>0</v>
      </c>
      <c r="P31">
        <v>22.5</v>
      </c>
      <c r="Q31">
        <v>24.11</v>
      </c>
      <c r="R31">
        <v>8.84</v>
      </c>
      <c r="S31">
        <v>20.09</v>
      </c>
      <c r="T31">
        <v>14.46</v>
      </c>
      <c r="U31" s="156">
        <f t="shared" si="2"/>
        <v>90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90</v>
      </c>
      <c r="E32">
        <f>PPCL!P32</f>
        <v>0</v>
      </c>
      <c r="F32">
        <f t="shared" si="4"/>
        <v>245</v>
      </c>
      <c r="G32">
        <f t="shared" si="5"/>
        <v>90</v>
      </c>
      <c r="H32" s="154"/>
      <c r="I32">
        <f>BRPL_EOD!AI32+BRPL_EOD!AJ32</f>
        <v>23.77</v>
      </c>
      <c r="J32">
        <f>BYPL_EOD!AI32+BYPL_EOD!AJ32</f>
        <v>25.47</v>
      </c>
      <c r="K32">
        <f>MES_EOD!AI32+MES_EOD!AJ32</f>
        <v>4.25</v>
      </c>
      <c r="L32">
        <f>NDMC_EOD!AI32+NDMC_EOD!AJ32</f>
        <v>21.23</v>
      </c>
      <c r="M32">
        <f>TPDDL_EOD!AI32+TPDDL_EOD!AJ32</f>
        <v>15.28</v>
      </c>
      <c r="N32">
        <f t="shared" si="0"/>
        <v>90</v>
      </c>
      <c r="O32" s="154">
        <f t="shared" si="1"/>
        <v>0</v>
      </c>
      <c r="P32">
        <v>23.77</v>
      </c>
      <c r="Q32">
        <v>25.47</v>
      </c>
      <c r="R32">
        <v>4.25</v>
      </c>
      <c r="S32">
        <v>21.23</v>
      </c>
      <c r="T32">
        <v>15.28</v>
      </c>
      <c r="U32" s="156">
        <f t="shared" si="2"/>
        <v>90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90</v>
      </c>
      <c r="E33">
        <f>PPCL!P33</f>
        <v>0</v>
      </c>
      <c r="F33">
        <f t="shared" si="4"/>
        <v>245</v>
      </c>
      <c r="G33">
        <f t="shared" si="5"/>
        <v>90</v>
      </c>
      <c r="H33" s="154"/>
      <c r="I33">
        <f>BRPL_EOD!AI33+BRPL_EOD!AJ33</f>
        <v>27.69</v>
      </c>
      <c r="J33">
        <f>BYPL_EOD!AI33+BYPL_EOD!AJ33</f>
        <v>14.84</v>
      </c>
      <c r="K33">
        <f>MES_EOD!AI33+MES_EOD!AJ33</f>
        <v>4.95</v>
      </c>
      <c r="L33">
        <f>NDMC_EOD!AI33+NDMC_EOD!AJ33</f>
        <v>24.73</v>
      </c>
      <c r="M33">
        <f>TPDDL_EOD!AI33+TPDDL_EOD!AJ33</f>
        <v>17.8</v>
      </c>
      <c r="N33">
        <f t="shared" si="0"/>
        <v>90.01</v>
      </c>
      <c r="O33" s="154">
        <f t="shared" si="1"/>
        <v>-1.0000000000005116E-2</v>
      </c>
      <c r="P33">
        <v>27.686923675147206</v>
      </c>
      <c r="Q33">
        <v>14.838351294300633</v>
      </c>
      <c r="R33">
        <v>4.9494500611043213</v>
      </c>
      <c r="S33">
        <v>24.727252527496944</v>
      </c>
      <c r="T33">
        <v>17.798022441950895</v>
      </c>
      <c r="U33" s="156">
        <f t="shared" si="2"/>
        <v>89.999999999999986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90</v>
      </c>
      <c r="E34">
        <f>PPCL!P34</f>
        <v>0</v>
      </c>
      <c r="F34">
        <f t="shared" si="4"/>
        <v>245</v>
      </c>
      <c r="G34">
        <f t="shared" si="5"/>
        <v>90</v>
      </c>
      <c r="H34" s="154"/>
      <c r="I34">
        <f>BRPL_EOD!AI34+BRPL_EOD!AJ34</f>
        <v>27.69</v>
      </c>
      <c r="J34">
        <f>BYPL_EOD!AI34+BYPL_EOD!AJ34</f>
        <v>14.84</v>
      </c>
      <c r="K34">
        <f>MES_EOD!AI34+MES_EOD!AJ34</f>
        <v>4.95</v>
      </c>
      <c r="L34">
        <f>NDMC_EOD!AI34+NDMC_EOD!AJ34</f>
        <v>24.73</v>
      </c>
      <c r="M34">
        <f>TPDDL_EOD!AI34+TPDDL_EOD!AJ34</f>
        <v>17.8</v>
      </c>
      <c r="N34">
        <f t="shared" si="0"/>
        <v>90.01</v>
      </c>
      <c r="O34" s="154">
        <f t="shared" si="1"/>
        <v>-1.0000000000005116E-2</v>
      </c>
      <c r="P34">
        <v>27.686923675147206</v>
      </c>
      <c r="Q34">
        <v>14.838351294300633</v>
      </c>
      <c r="R34">
        <v>4.9494500611043213</v>
      </c>
      <c r="S34">
        <v>24.727252527496944</v>
      </c>
      <c r="T34">
        <v>17.798022441950895</v>
      </c>
      <c r="U34" s="156">
        <f t="shared" si="2"/>
        <v>89.999999999999986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90</v>
      </c>
      <c r="E35">
        <f>PPCL!P35</f>
        <v>0</v>
      </c>
      <c r="F35">
        <f t="shared" si="4"/>
        <v>245</v>
      </c>
      <c r="G35">
        <f t="shared" si="5"/>
        <v>90</v>
      </c>
      <c r="H35" s="154"/>
      <c r="I35">
        <f>BRPL_EOD!AI35+BRPL_EOD!AJ35</f>
        <v>27.69</v>
      </c>
      <c r="J35">
        <f>BYPL_EOD!AI35+BYPL_EOD!AJ35</f>
        <v>14.84</v>
      </c>
      <c r="K35">
        <f>MES_EOD!AI35+MES_EOD!AJ35</f>
        <v>4.95</v>
      </c>
      <c r="L35">
        <f>NDMC_EOD!AI35+NDMC_EOD!AJ35</f>
        <v>24.73</v>
      </c>
      <c r="M35">
        <f>TPDDL_EOD!AI35+TPDDL_EOD!AJ35</f>
        <v>17.8</v>
      </c>
      <c r="N35">
        <f t="shared" si="0"/>
        <v>90.01</v>
      </c>
      <c r="O35" s="154">
        <f t="shared" si="1"/>
        <v>-1.0000000000005116E-2</v>
      </c>
      <c r="P35">
        <v>27.686923675147206</v>
      </c>
      <c r="Q35">
        <v>14.838351294300633</v>
      </c>
      <c r="R35">
        <v>4.9494500611043213</v>
      </c>
      <c r="S35">
        <v>24.727252527496944</v>
      </c>
      <c r="T35">
        <v>17.798022441950895</v>
      </c>
      <c r="U35" s="156">
        <f t="shared" si="2"/>
        <v>89.999999999999986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90</v>
      </c>
      <c r="E36">
        <f>PPCL!P36</f>
        <v>0</v>
      </c>
      <c r="F36">
        <f t="shared" si="4"/>
        <v>245</v>
      </c>
      <c r="G36">
        <f t="shared" si="5"/>
        <v>90</v>
      </c>
      <c r="H36" s="154"/>
      <c r="I36">
        <f>BRPL_EOD!AI36+BRPL_EOD!AJ36</f>
        <v>27.69</v>
      </c>
      <c r="J36">
        <f>BYPL_EOD!AI36+BYPL_EOD!AJ36</f>
        <v>14.84</v>
      </c>
      <c r="K36">
        <f>MES_EOD!AI36+MES_EOD!AJ36</f>
        <v>4.95</v>
      </c>
      <c r="L36">
        <f>NDMC_EOD!AI36+NDMC_EOD!AJ36</f>
        <v>24.73</v>
      </c>
      <c r="M36">
        <f>TPDDL_EOD!AI36+TPDDL_EOD!AJ36</f>
        <v>17.8</v>
      </c>
      <c r="N36">
        <f t="shared" si="0"/>
        <v>90.01</v>
      </c>
      <c r="O36" s="154">
        <f t="shared" si="1"/>
        <v>-1.0000000000005116E-2</v>
      </c>
      <c r="P36">
        <v>27.686923675147206</v>
      </c>
      <c r="Q36">
        <v>14.838351294300633</v>
      </c>
      <c r="R36">
        <v>4.9494500611043213</v>
      </c>
      <c r="S36">
        <v>24.727252527496944</v>
      </c>
      <c r="T36">
        <v>17.798022441950895</v>
      </c>
      <c r="U36" s="156">
        <f t="shared" si="2"/>
        <v>89.999999999999986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90</v>
      </c>
      <c r="E37">
        <f>PPCL!P37</f>
        <v>0</v>
      </c>
      <c r="F37">
        <f t="shared" si="4"/>
        <v>245</v>
      </c>
      <c r="G37">
        <f t="shared" si="5"/>
        <v>90</v>
      </c>
      <c r="H37" s="154"/>
      <c r="I37">
        <f>BRPL_EOD!AI37+BRPL_EOD!AJ37</f>
        <v>26.28</v>
      </c>
      <c r="J37">
        <f>BYPL_EOD!AI37+BYPL_EOD!AJ37</f>
        <v>13.03</v>
      </c>
      <c r="K37">
        <f>MES_EOD!AI37+MES_EOD!AJ37</f>
        <v>10.33</v>
      </c>
      <c r="L37">
        <f>NDMC_EOD!AI37+NDMC_EOD!AJ37</f>
        <v>23.47</v>
      </c>
      <c r="M37">
        <f>TPDDL_EOD!AI37+TPDDL_EOD!AJ37</f>
        <v>16.899999999999999</v>
      </c>
      <c r="N37">
        <f t="shared" si="0"/>
        <v>90.009999999999991</v>
      </c>
      <c r="O37" s="154">
        <f t="shared" si="1"/>
        <v>-9.9999999999909051E-3</v>
      </c>
      <c r="P37">
        <v>26.277080324408402</v>
      </c>
      <c r="Q37">
        <v>13.028552383068549</v>
      </c>
      <c r="R37">
        <v>10.328852349738918</v>
      </c>
      <c r="S37">
        <v>23.467392511943117</v>
      </c>
      <c r="T37">
        <v>16.898122430841017</v>
      </c>
      <c r="U37" s="156">
        <f t="shared" si="2"/>
        <v>90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90</v>
      </c>
      <c r="E38">
        <f>PPCL!P38</f>
        <v>0</v>
      </c>
      <c r="F38">
        <f t="shared" si="4"/>
        <v>245</v>
      </c>
      <c r="G38">
        <f t="shared" si="5"/>
        <v>90</v>
      </c>
      <c r="H38" s="154"/>
      <c r="I38">
        <f>BRPL_EOD!AI38+BRPL_EOD!AJ38</f>
        <v>27.69</v>
      </c>
      <c r="J38">
        <f>BYPL_EOD!AI38+BYPL_EOD!AJ38</f>
        <v>14.84</v>
      </c>
      <c r="K38">
        <f>MES_EOD!AI38+MES_EOD!AJ38</f>
        <v>4.95</v>
      </c>
      <c r="L38">
        <f>NDMC_EOD!AI38+NDMC_EOD!AJ38</f>
        <v>24.73</v>
      </c>
      <c r="M38">
        <f>TPDDL_EOD!AI38+TPDDL_EOD!AJ38</f>
        <v>17.8</v>
      </c>
      <c r="N38">
        <f t="shared" si="0"/>
        <v>90.01</v>
      </c>
      <c r="O38" s="154">
        <f t="shared" si="1"/>
        <v>-1.0000000000005116E-2</v>
      </c>
      <c r="P38">
        <v>27.686923675147206</v>
      </c>
      <c r="Q38">
        <v>14.838351294300633</v>
      </c>
      <c r="R38">
        <v>4.9494500611043213</v>
      </c>
      <c r="S38">
        <v>24.727252527496944</v>
      </c>
      <c r="T38">
        <v>17.798022441950895</v>
      </c>
      <c r="U38" s="156">
        <f t="shared" si="2"/>
        <v>89.999999999999986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88</v>
      </c>
      <c r="E39">
        <f>PPCL!P39</f>
        <v>0</v>
      </c>
      <c r="F39">
        <f t="shared" si="4"/>
        <v>245</v>
      </c>
      <c r="G39">
        <f t="shared" si="5"/>
        <v>88</v>
      </c>
      <c r="H39" s="154"/>
      <c r="I39">
        <f>BRPL_EOD!AI39+BRPL_EOD!AJ39</f>
        <v>27.08</v>
      </c>
      <c r="J39">
        <f>BYPL_EOD!AI39+BYPL_EOD!AJ39</f>
        <v>14.51</v>
      </c>
      <c r="K39">
        <f>MES_EOD!AI39+MES_EOD!AJ39</f>
        <v>4.84</v>
      </c>
      <c r="L39">
        <f>NDMC_EOD!AI39+NDMC_EOD!AJ39</f>
        <v>24.18</v>
      </c>
      <c r="M39">
        <f>TPDDL_EOD!AI39+TPDDL_EOD!AJ39</f>
        <v>17.41</v>
      </c>
      <c r="N39">
        <f t="shared" si="0"/>
        <v>88.019999999999982</v>
      </c>
      <c r="O39" s="154">
        <f t="shared" si="1"/>
        <v>-1.999999999998181E-2</v>
      </c>
      <c r="P39">
        <v>27.073846852987963</v>
      </c>
      <c r="Q39">
        <v>14.506703022040448</v>
      </c>
      <c r="R39">
        <v>4.8389002499431957</v>
      </c>
      <c r="S39">
        <v>24.174505794137701</v>
      </c>
      <c r="T39">
        <v>17.406044080890709</v>
      </c>
      <c r="U39" s="156">
        <f t="shared" si="2"/>
        <v>88.000000000000014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88</v>
      </c>
      <c r="E40">
        <f>PPCL!P40</f>
        <v>0</v>
      </c>
      <c r="F40">
        <f t="shared" si="4"/>
        <v>245</v>
      </c>
      <c r="G40">
        <f t="shared" si="5"/>
        <v>88</v>
      </c>
      <c r="H40" s="154"/>
      <c r="I40">
        <f>BRPL_EOD!AI40+BRPL_EOD!AJ40</f>
        <v>27.08</v>
      </c>
      <c r="J40">
        <f>BYPL_EOD!AI40+BYPL_EOD!AJ40</f>
        <v>14.51</v>
      </c>
      <c r="K40">
        <f>MES_EOD!AI40+MES_EOD!AJ40</f>
        <v>4.84</v>
      </c>
      <c r="L40">
        <f>NDMC_EOD!AI40+NDMC_EOD!AJ40</f>
        <v>24.18</v>
      </c>
      <c r="M40">
        <f>TPDDL_EOD!AI40+TPDDL_EOD!AJ40</f>
        <v>17.41</v>
      </c>
      <c r="N40">
        <f t="shared" si="0"/>
        <v>88.019999999999982</v>
      </c>
      <c r="O40" s="154">
        <f t="shared" si="1"/>
        <v>-1.999999999998181E-2</v>
      </c>
      <c r="P40">
        <v>27.073846852987963</v>
      </c>
      <c r="Q40">
        <v>14.506703022040448</v>
      </c>
      <c r="R40">
        <v>4.8389002499431957</v>
      </c>
      <c r="S40">
        <v>24.174505794137701</v>
      </c>
      <c r="T40">
        <v>17.406044080890709</v>
      </c>
      <c r="U40" s="156">
        <f t="shared" si="2"/>
        <v>88.000000000000014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88</v>
      </c>
      <c r="E41">
        <f>PPCL!P41</f>
        <v>0</v>
      </c>
      <c r="F41">
        <f t="shared" si="4"/>
        <v>245</v>
      </c>
      <c r="G41">
        <f t="shared" si="5"/>
        <v>88</v>
      </c>
      <c r="H41" s="154"/>
      <c r="I41">
        <f>BRPL_EOD!AI41+BRPL_EOD!AJ41</f>
        <v>27.08</v>
      </c>
      <c r="J41">
        <f>BYPL_EOD!AI41+BYPL_EOD!AJ41</f>
        <v>14.51</v>
      </c>
      <c r="K41">
        <f>MES_EOD!AI41+MES_EOD!AJ41</f>
        <v>4.84</v>
      </c>
      <c r="L41">
        <f>NDMC_EOD!AI41+NDMC_EOD!AJ41</f>
        <v>24.18</v>
      </c>
      <c r="M41">
        <f>TPDDL_EOD!AI41+TPDDL_EOD!AJ41</f>
        <v>17.41</v>
      </c>
      <c r="N41">
        <f t="shared" si="0"/>
        <v>88.019999999999982</v>
      </c>
      <c r="O41" s="154">
        <f t="shared" si="1"/>
        <v>-1.999999999998181E-2</v>
      </c>
      <c r="P41">
        <v>27.073846852987963</v>
      </c>
      <c r="Q41">
        <v>14.506703022040448</v>
      </c>
      <c r="R41">
        <v>4.8389002499431957</v>
      </c>
      <c r="S41">
        <v>24.174505794137701</v>
      </c>
      <c r="T41">
        <v>17.406044080890709</v>
      </c>
      <c r="U41" s="156">
        <f t="shared" si="2"/>
        <v>88.000000000000014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88</v>
      </c>
      <c r="E42">
        <f>PPCL!P42</f>
        <v>0</v>
      </c>
      <c r="F42">
        <f t="shared" si="4"/>
        <v>245</v>
      </c>
      <c r="G42">
        <f t="shared" si="5"/>
        <v>88</v>
      </c>
      <c r="H42" s="154"/>
      <c r="I42">
        <f>BRPL_EOD!AI42+BRPL_EOD!AJ42</f>
        <v>27.08</v>
      </c>
      <c r="J42">
        <f>BYPL_EOD!AI42+BYPL_EOD!AJ42</f>
        <v>14.51</v>
      </c>
      <c r="K42">
        <f>MES_EOD!AI42+MES_EOD!AJ42</f>
        <v>4.84</v>
      </c>
      <c r="L42">
        <f>NDMC_EOD!AI42+NDMC_EOD!AJ42</f>
        <v>24.18</v>
      </c>
      <c r="M42">
        <f>TPDDL_EOD!AI42+TPDDL_EOD!AJ42</f>
        <v>17.41</v>
      </c>
      <c r="N42">
        <f t="shared" si="0"/>
        <v>88.019999999999982</v>
      </c>
      <c r="O42" s="154">
        <f t="shared" si="1"/>
        <v>-1.999999999998181E-2</v>
      </c>
      <c r="P42">
        <v>27.073846852987963</v>
      </c>
      <c r="Q42">
        <v>14.506703022040448</v>
      </c>
      <c r="R42">
        <v>4.8389002499431957</v>
      </c>
      <c r="S42">
        <v>24.174505794137701</v>
      </c>
      <c r="T42">
        <v>17.406044080890709</v>
      </c>
      <c r="U42" s="156">
        <f t="shared" si="2"/>
        <v>88.000000000000014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88</v>
      </c>
      <c r="E43">
        <f>PPCL!P43</f>
        <v>0</v>
      </c>
      <c r="F43">
        <f t="shared" si="4"/>
        <v>245</v>
      </c>
      <c r="G43">
        <f t="shared" si="5"/>
        <v>88</v>
      </c>
      <c r="H43" s="154"/>
      <c r="I43">
        <f>BRPL_EOD!AI43+BRPL_EOD!AJ43</f>
        <v>25.7</v>
      </c>
      <c r="J43">
        <f>BYPL_EOD!AI43+BYPL_EOD!AJ43</f>
        <v>12.74</v>
      </c>
      <c r="K43">
        <f>MES_EOD!AI43+MES_EOD!AJ43</f>
        <v>10.1</v>
      </c>
      <c r="L43">
        <f>NDMC_EOD!AI43+NDMC_EOD!AJ43</f>
        <v>22.95</v>
      </c>
      <c r="M43">
        <f>TPDDL_EOD!AI43+TPDDL_EOD!AJ43</f>
        <v>16.52</v>
      </c>
      <c r="N43">
        <f t="shared" si="0"/>
        <v>88.009999999999991</v>
      </c>
      <c r="O43" s="154">
        <f t="shared" si="1"/>
        <v>-9.9999999999909051E-3</v>
      </c>
      <c r="P43">
        <v>25.697079877286672</v>
      </c>
      <c r="Q43">
        <v>12.738552437223044</v>
      </c>
      <c r="R43">
        <v>10.098852403136007</v>
      </c>
      <c r="S43">
        <v>22.947392341779345</v>
      </c>
      <c r="T43">
        <v>16.518122940574937</v>
      </c>
      <c r="U43" s="156">
        <f t="shared" si="2"/>
        <v>88.000000000000014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88</v>
      </c>
      <c r="E44">
        <f>PPCL!P44</f>
        <v>0</v>
      </c>
      <c r="F44">
        <f t="shared" si="4"/>
        <v>245</v>
      </c>
      <c r="G44">
        <f t="shared" si="5"/>
        <v>88</v>
      </c>
      <c r="H44" s="154"/>
      <c r="I44">
        <f>BRPL_EOD!AI44+BRPL_EOD!AJ44</f>
        <v>27.08</v>
      </c>
      <c r="J44">
        <f>BYPL_EOD!AI44+BYPL_EOD!AJ44</f>
        <v>14.51</v>
      </c>
      <c r="K44">
        <f>MES_EOD!AI44+MES_EOD!AJ44</f>
        <v>4.84</v>
      </c>
      <c r="L44">
        <f>NDMC_EOD!AI44+NDMC_EOD!AJ44</f>
        <v>24.18</v>
      </c>
      <c r="M44">
        <f>TPDDL_EOD!AI44+TPDDL_EOD!AJ44</f>
        <v>17.41</v>
      </c>
      <c r="N44">
        <f t="shared" si="0"/>
        <v>88.019999999999982</v>
      </c>
      <c r="O44" s="154">
        <f t="shared" si="1"/>
        <v>-1.999999999998181E-2</v>
      </c>
      <c r="P44">
        <v>27.073846852987963</v>
      </c>
      <c r="Q44">
        <v>14.506703022040448</v>
      </c>
      <c r="R44">
        <v>4.8389002499431957</v>
      </c>
      <c r="S44">
        <v>24.174505794137701</v>
      </c>
      <c r="T44">
        <v>17.406044080890709</v>
      </c>
      <c r="U44" s="156">
        <f t="shared" si="2"/>
        <v>88.000000000000014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88</v>
      </c>
      <c r="E45">
        <f>PPCL!P45</f>
        <v>0</v>
      </c>
      <c r="F45">
        <f t="shared" si="4"/>
        <v>245</v>
      </c>
      <c r="G45">
        <f t="shared" si="5"/>
        <v>88</v>
      </c>
      <c r="H45" s="154"/>
      <c r="I45">
        <f>BRPL_EOD!AI45+BRPL_EOD!AJ45</f>
        <v>27.08</v>
      </c>
      <c r="J45">
        <f>BYPL_EOD!AI45+BYPL_EOD!AJ45</f>
        <v>14.51</v>
      </c>
      <c r="K45">
        <f>MES_EOD!AI45+MES_EOD!AJ45</f>
        <v>4.84</v>
      </c>
      <c r="L45">
        <f>NDMC_EOD!AI45+NDMC_EOD!AJ45</f>
        <v>24.18</v>
      </c>
      <c r="M45">
        <f>TPDDL_EOD!AI45+TPDDL_EOD!AJ45</f>
        <v>17.41</v>
      </c>
      <c r="N45">
        <f t="shared" si="0"/>
        <v>88.019999999999982</v>
      </c>
      <c r="O45" s="154">
        <f t="shared" si="1"/>
        <v>-1.999999999998181E-2</v>
      </c>
      <c r="P45">
        <v>27.073846852987963</v>
      </c>
      <c r="Q45">
        <v>14.506703022040448</v>
      </c>
      <c r="R45">
        <v>4.8389002499431957</v>
      </c>
      <c r="S45">
        <v>24.174505794137701</v>
      </c>
      <c r="T45">
        <v>17.406044080890709</v>
      </c>
      <c r="U45" s="156">
        <f t="shared" si="2"/>
        <v>88.000000000000014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88</v>
      </c>
      <c r="E46">
        <f>PPCL!P46</f>
        <v>0</v>
      </c>
      <c r="F46">
        <f t="shared" si="4"/>
        <v>245</v>
      </c>
      <c r="G46">
        <f t="shared" si="5"/>
        <v>88</v>
      </c>
      <c r="H46" s="154"/>
      <c r="I46">
        <f>BRPL_EOD!AI46+BRPL_EOD!AJ46</f>
        <v>27.08</v>
      </c>
      <c r="J46">
        <f>BYPL_EOD!AI46+BYPL_EOD!AJ46</f>
        <v>14.51</v>
      </c>
      <c r="K46">
        <f>MES_EOD!AI46+MES_EOD!AJ46</f>
        <v>4.84</v>
      </c>
      <c r="L46">
        <f>NDMC_EOD!AI46+NDMC_EOD!AJ46</f>
        <v>24.18</v>
      </c>
      <c r="M46">
        <f>TPDDL_EOD!AI46+TPDDL_EOD!AJ46</f>
        <v>17.41</v>
      </c>
      <c r="N46">
        <f t="shared" si="0"/>
        <v>88.019999999999982</v>
      </c>
      <c r="O46" s="154">
        <f t="shared" si="1"/>
        <v>-1.999999999998181E-2</v>
      </c>
      <c r="P46">
        <v>27.073846852987963</v>
      </c>
      <c r="Q46">
        <v>14.506703022040448</v>
      </c>
      <c r="R46">
        <v>4.8389002499431957</v>
      </c>
      <c r="S46">
        <v>24.174505794137701</v>
      </c>
      <c r="T46">
        <v>17.406044080890709</v>
      </c>
      <c r="U46" s="156">
        <f t="shared" si="2"/>
        <v>88.000000000000014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86</v>
      </c>
      <c r="E47">
        <f>PPCL!P47</f>
        <v>0</v>
      </c>
      <c r="F47">
        <f t="shared" si="4"/>
        <v>245</v>
      </c>
      <c r="G47">
        <f t="shared" si="5"/>
        <v>86</v>
      </c>
      <c r="H47" s="154"/>
      <c r="I47">
        <f>BRPL_EOD!AI47+BRPL_EOD!AJ47</f>
        <v>26.7</v>
      </c>
      <c r="J47">
        <f>BYPL_EOD!AI47+BYPL_EOD!AJ47</f>
        <v>13.52</v>
      </c>
      <c r="K47">
        <f>MES_EOD!AI47+MES_EOD!AJ47</f>
        <v>4.7699999999999996</v>
      </c>
      <c r="L47">
        <f>NDMC_EOD!AI47+NDMC_EOD!AJ47</f>
        <v>23.84</v>
      </c>
      <c r="M47">
        <f>TPDDL_EOD!AI47+TPDDL_EOD!AJ47</f>
        <v>17.170000000000002</v>
      </c>
      <c r="N47">
        <f t="shared" si="0"/>
        <v>86</v>
      </c>
      <c r="O47" s="154">
        <f t="shared" si="1"/>
        <v>0</v>
      </c>
      <c r="P47">
        <v>26.7</v>
      </c>
      <c r="Q47">
        <v>13.52</v>
      </c>
      <c r="R47">
        <v>4.7699999999999996</v>
      </c>
      <c r="S47">
        <v>23.84</v>
      </c>
      <c r="T47">
        <v>17.170000000000002</v>
      </c>
      <c r="U47" s="156">
        <f t="shared" si="2"/>
        <v>86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86</v>
      </c>
      <c r="E48">
        <f>PPCL!P48</f>
        <v>0</v>
      </c>
      <c r="F48">
        <f t="shared" si="4"/>
        <v>245</v>
      </c>
      <c r="G48">
        <f t="shared" si="5"/>
        <v>86</v>
      </c>
      <c r="H48" s="154"/>
      <c r="I48">
        <f>BRPL_EOD!AI48+BRPL_EOD!AJ48</f>
        <v>20.87</v>
      </c>
      <c r="J48">
        <f>BYPL_EOD!AI48+BYPL_EOD!AJ48</f>
        <v>29.35</v>
      </c>
      <c r="K48">
        <f>MES_EOD!AI48+MES_EOD!AJ48</f>
        <v>3.73</v>
      </c>
      <c r="L48">
        <f>NDMC_EOD!AI48+NDMC_EOD!AJ48</f>
        <v>18.64</v>
      </c>
      <c r="M48">
        <f>TPDDL_EOD!AI48+TPDDL_EOD!AJ48</f>
        <v>13.42</v>
      </c>
      <c r="N48">
        <f t="shared" si="0"/>
        <v>86.01</v>
      </c>
      <c r="O48" s="154">
        <f t="shared" si="1"/>
        <v>-1.0000000000005116E-2</v>
      </c>
      <c r="P48">
        <v>20.867573537960702</v>
      </c>
      <c r="Q48">
        <v>29.346587606092314</v>
      </c>
      <c r="R48">
        <v>3.7295663294965697</v>
      </c>
      <c r="S48">
        <v>18.637832810138356</v>
      </c>
      <c r="T48">
        <v>13.418439716312056</v>
      </c>
      <c r="U48" s="156">
        <f t="shared" si="2"/>
        <v>85.999999999999986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86</v>
      </c>
      <c r="E49">
        <f>PPCL!P49</f>
        <v>0</v>
      </c>
      <c r="F49">
        <f t="shared" si="4"/>
        <v>245</v>
      </c>
      <c r="G49">
        <f t="shared" si="5"/>
        <v>86</v>
      </c>
      <c r="H49" s="154"/>
      <c r="I49">
        <f>BRPL_EOD!AI49+BRPL_EOD!AJ49</f>
        <v>26.7</v>
      </c>
      <c r="J49">
        <f>BYPL_EOD!AI49+BYPL_EOD!AJ49</f>
        <v>13.52</v>
      </c>
      <c r="K49">
        <f>MES_EOD!AI49+MES_EOD!AJ49</f>
        <v>4.7699999999999996</v>
      </c>
      <c r="L49">
        <f>NDMC_EOD!AI49+NDMC_EOD!AJ49</f>
        <v>23.84</v>
      </c>
      <c r="M49">
        <f>TPDDL_EOD!AI49+TPDDL_EOD!AJ49</f>
        <v>17.170000000000002</v>
      </c>
      <c r="N49">
        <f t="shared" si="0"/>
        <v>86</v>
      </c>
      <c r="O49" s="154">
        <f t="shared" si="1"/>
        <v>0</v>
      </c>
      <c r="P49">
        <v>26.7</v>
      </c>
      <c r="Q49">
        <v>13.52</v>
      </c>
      <c r="R49">
        <v>4.7699999999999996</v>
      </c>
      <c r="S49">
        <v>23.84</v>
      </c>
      <c r="T49">
        <v>17.170000000000002</v>
      </c>
      <c r="U49" s="156">
        <f t="shared" si="2"/>
        <v>86</v>
      </c>
      <c r="V49" s="154">
        <f t="shared" si="3"/>
        <v>0</v>
      </c>
    </row>
    <row r="50" spans="1:22">
      <c r="A50" t="s">
        <v>92</v>
      </c>
      <c r="B50">
        <f>PPCL!D50</f>
        <v>245</v>
      </c>
      <c r="C50">
        <f>PPCL!E50</f>
        <v>0</v>
      </c>
      <c r="D50">
        <f>PPCL!O50</f>
        <v>86</v>
      </c>
      <c r="E50">
        <f>PPCL!P50</f>
        <v>0</v>
      </c>
      <c r="F50">
        <f t="shared" si="4"/>
        <v>245</v>
      </c>
      <c r="G50">
        <f t="shared" si="5"/>
        <v>86</v>
      </c>
      <c r="H50" s="154"/>
      <c r="I50">
        <f>BRPL_EOD!AI50+BRPL_EOD!AJ50</f>
        <v>26.7</v>
      </c>
      <c r="J50">
        <f>BYPL_EOD!AI50+BYPL_EOD!AJ50</f>
        <v>13.52</v>
      </c>
      <c r="K50">
        <f>MES_EOD!AI50+MES_EOD!AJ50</f>
        <v>4.7699999999999996</v>
      </c>
      <c r="L50">
        <f>NDMC_EOD!AI50+NDMC_EOD!AJ50</f>
        <v>23.84</v>
      </c>
      <c r="M50">
        <f>TPDDL_EOD!AI50+TPDDL_EOD!AJ50</f>
        <v>17.170000000000002</v>
      </c>
      <c r="N50">
        <f t="shared" si="0"/>
        <v>86</v>
      </c>
      <c r="O50" s="154">
        <f t="shared" si="1"/>
        <v>0</v>
      </c>
      <c r="P50">
        <v>26.7</v>
      </c>
      <c r="Q50">
        <v>13.52</v>
      </c>
      <c r="R50">
        <v>4.7699999999999996</v>
      </c>
      <c r="S50">
        <v>23.84</v>
      </c>
      <c r="T50">
        <v>17.170000000000002</v>
      </c>
      <c r="U50" s="156">
        <f t="shared" si="2"/>
        <v>86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84</v>
      </c>
      <c r="E51">
        <f>PPCL!P51</f>
        <v>0</v>
      </c>
      <c r="F51">
        <f t="shared" si="4"/>
        <v>245</v>
      </c>
      <c r="G51">
        <f t="shared" si="5"/>
        <v>84</v>
      </c>
      <c r="H51" s="154"/>
      <c r="I51">
        <f>BRPL_EOD!AI51+BRPL_EOD!AJ51</f>
        <v>26.18</v>
      </c>
      <c r="J51">
        <f>BYPL_EOD!AI51+BYPL_EOD!AJ51</f>
        <v>12.95</v>
      </c>
      <c r="K51">
        <f>MES_EOD!AI51+MES_EOD!AJ51</f>
        <v>4.67</v>
      </c>
      <c r="L51">
        <f>NDMC_EOD!AI51+NDMC_EOD!AJ51</f>
        <v>23.37</v>
      </c>
      <c r="M51">
        <f>TPDDL_EOD!AI51+TPDDL_EOD!AJ51</f>
        <v>16.829999999999998</v>
      </c>
      <c r="N51">
        <f t="shared" si="0"/>
        <v>84</v>
      </c>
      <c r="O51" s="154">
        <f t="shared" si="1"/>
        <v>0</v>
      </c>
      <c r="P51">
        <v>26.18</v>
      </c>
      <c r="Q51">
        <v>12.95</v>
      </c>
      <c r="R51">
        <v>4.67</v>
      </c>
      <c r="S51">
        <v>23.37</v>
      </c>
      <c r="T51">
        <v>16.829999999999998</v>
      </c>
      <c r="U51" s="156">
        <f t="shared" si="2"/>
        <v>84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84</v>
      </c>
      <c r="E52">
        <f>PPCL!P52</f>
        <v>0</v>
      </c>
      <c r="F52">
        <f t="shared" si="4"/>
        <v>245</v>
      </c>
      <c r="G52">
        <f t="shared" si="5"/>
        <v>84</v>
      </c>
      <c r="H52" s="154"/>
      <c r="I52">
        <f>BRPL_EOD!AI52+BRPL_EOD!AJ52</f>
        <v>26.18</v>
      </c>
      <c r="J52">
        <f>BYPL_EOD!AI52+BYPL_EOD!AJ52</f>
        <v>12.95</v>
      </c>
      <c r="K52">
        <f>MES_EOD!AI52+MES_EOD!AJ52</f>
        <v>4.67</v>
      </c>
      <c r="L52">
        <f>NDMC_EOD!AI52+NDMC_EOD!AJ52</f>
        <v>23.37</v>
      </c>
      <c r="M52">
        <f>TPDDL_EOD!AI52+TPDDL_EOD!AJ52</f>
        <v>16.829999999999998</v>
      </c>
      <c r="N52">
        <f t="shared" si="0"/>
        <v>84</v>
      </c>
      <c r="O52" s="154">
        <f t="shared" si="1"/>
        <v>0</v>
      </c>
      <c r="P52">
        <v>26.18</v>
      </c>
      <c r="Q52">
        <v>12.95</v>
      </c>
      <c r="R52">
        <v>4.67</v>
      </c>
      <c r="S52">
        <v>23.37</v>
      </c>
      <c r="T52">
        <v>16.829999999999998</v>
      </c>
      <c r="U52" s="156">
        <f t="shared" si="2"/>
        <v>84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84</v>
      </c>
      <c r="E53">
        <f>PPCL!P53</f>
        <v>0</v>
      </c>
      <c r="F53">
        <f t="shared" si="4"/>
        <v>245</v>
      </c>
      <c r="G53">
        <f t="shared" si="5"/>
        <v>84</v>
      </c>
      <c r="H53" s="154"/>
      <c r="I53">
        <f>BRPL_EOD!AI53+BRPL_EOD!AJ53</f>
        <v>26.18</v>
      </c>
      <c r="J53">
        <f>BYPL_EOD!AI53+BYPL_EOD!AJ53</f>
        <v>12.95</v>
      </c>
      <c r="K53">
        <f>MES_EOD!AI53+MES_EOD!AJ53</f>
        <v>4.67</v>
      </c>
      <c r="L53">
        <f>NDMC_EOD!AI53+NDMC_EOD!AJ53</f>
        <v>23.37</v>
      </c>
      <c r="M53">
        <f>TPDDL_EOD!AI53+TPDDL_EOD!AJ53</f>
        <v>16.829999999999998</v>
      </c>
      <c r="N53">
        <f t="shared" si="0"/>
        <v>84</v>
      </c>
      <c r="O53" s="154">
        <f t="shared" si="1"/>
        <v>0</v>
      </c>
      <c r="P53">
        <v>26.18</v>
      </c>
      <c r="Q53">
        <v>12.95</v>
      </c>
      <c r="R53">
        <v>4.67</v>
      </c>
      <c r="S53">
        <v>23.37</v>
      </c>
      <c r="T53">
        <v>16.829999999999998</v>
      </c>
      <c r="U53" s="156">
        <f t="shared" si="2"/>
        <v>84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84</v>
      </c>
      <c r="E54">
        <f>PPCL!P54</f>
        <v>0</v>
      </c>
      <c r="F54">
        <f t="shared" si="4"/>
        <v>245</v>
      </c>
      <c r="G54">
        <f t="shared" si="5"/>
        <v>84</v>
      </c>
      <c r="H54" s="154"/>
      <c r="I54">
        <f>BRPL_EOD!AI54+BRPL_EOD!AJ54</f>
        <v>20.39</v>
      </c>
      <c r="J54">
        <f>BYPL_EOD!AI54+BYPL_EOD!AJ54</f>
        <v>28.67</v>
      </c>
      <c r="K54">
        <f>MES_EOD!AI54+MES_EOD!AJ54</f>
        <v>3.64</v>
      </c>
      <c r="L54">
        <f>NDMC_EOD!AI54+NDMC_EOD!AJ54</f>
        <v>18.2</v>
      </c>
      <c r="M54">
        <f>TPDDL_EOD!AI54+TPDDL_EOD!AJ54</f>
        <v>13.11</v>
      </c>
      <c r="N54">
        <f t="shared" si="0"/>
        <v>84.01</v>
      </c>
      <c r="O54" s="154">
        <f t="shared" si="1"/>
        <v>-1.0000000000005116E-2</v>
      </c>
      <c r="P54">
        <v>20.387572907987142</v>
      </c>
      <c r="Q54">
        <v>28.666587311034402</v>
      </c>
      <c r="R54">
        <v>3.6395667182478277</v>
      </c>
      <c r="S54">
        <v>18.197833591239135</v>
      </c>
      <c r="T54">
        <v>13.108439471491488</v>
      </c>
      <c r="U54" s="156">
        <f t="shared" si="2"/>
        <v>84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84</v>
      </c>
      <c r="E55">
        <f>PPCL!P55</f>
        <v>0</v>
      </c>
      <c r="F55">
        <f t="shared" si="4"/>
        <v>245</v>
      </c>
      <c r="G55">
        <f t="shared" si="5"/>
        <v>84</v>
      </c>
      <c r="H55" s="154"/>
      <c r="I55">
        <f>BRPL_EOD!AI55+BRPL_EOD!AJ55</f>
        <v>25.85</v>
      </c>
      <c r="J55">
        <f>BYPL_EOD!AI55+BYPL_EOD!AJ55</f>
        <v>13.85</v>
      </c>
      <c r="K55">
        <f>MES_EOD!AI55+MES_EOD!AJ55</f>
        <v>4.62</v>
      </c>
      <c r="L55">
        <f>NDMC_EOD!AI55+NDMC_EOD!AJ55</f>
        <v>23.08</v>
      </c>
      <c r="M55">
        <f>TPDDL_EOD!AI55+TPDDL_EOD!AJ55</f>
        <v>16.62</v>
      </c>
      <c r="N55">
        <f t="shared" si="0"/>
        <v>84.02000000000001</v>
      </c>
      <c r="O55" s="154">
        <f t="shared" si="1"/>
        <v>-2.0000000000010232E-2</v>
      </c>
      <c r="P55">
        <v>25.843846703165912</v>
      </c>
      <c r="Q55">
        <v>13.846703165912876</v>
      </c>
      <c r="R55">
        <v>4.618900261842418</v>
      </c>
      <c r="S55">
        <v>23.074506069983332</v>
      </c>
      <c r="T55">
        <v>16.616043799095454</v>
      </c>
      <c r="U55" s="156">
        <f t="shared" si="2"/>
        <v>83.999999999999986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84</v>
      </c>
      <c r="E56">
        <f>PPCL!P56</f>
        <v>0</v>
      </c>
      <c r="F56">
        <f t="shared" si="4"/>
        <v>245</v>
      </c>
      <c r="G56">
        <f t="shared" si="5"/>
        <v>84</v>
      </c>
      <c r="H56" s="154"/>
      <c r="I56">
        <f>BRPL_EOD!AI56+BRPL_EOD!AJ56</f>
        <v>25.85</v>
      </c>
      <c r="J56">
        <f>BYPL_EOD!AI56+BYPL_EOD!AJ56</f>
        <v>13.85</v>
      </c>
      <c r="K56">
        <f>MES_EOD!AI56+MES_EOD!AJ56</f>
        <v>4.62</v>
      </c>
      <c r="L56">
        <f>NDMC_EOD!AI56+NDMC_EOD!AJ56</f>
        <v>23.08</v>
      </c>
      <c r="M56">
        <f>TPDDL_EOD!AI56+TPDDL_EOD!AJ56</f>
        <v>16.62</v>
      </c>
      <c r="N56">
        <f t="shared" si="0"/>
        <v>84.02000000000001</v>
      </c>
      <c r="O56" s="154">
        <f t="shared" si="1"/>
        <v>-2.0000000000010232E-2</v>
      </c>
      <c r="P56">
        <v>25.843846703165912</v>
      </c>
      <c r="Q56">
        <v>13.846703165912876</v>
      </c>
      <c r="R56">
        <v>4.618900261842418</v>
      </c>
      <c r="S56">
        <v>23.074506069983332</v>
      </c>
      <c r="T56">
        <v>16.616043799095454</v>
      </c>
      <c r="U56" s="156">
        <f t="shared" si="2"/>
        <v>83.999999999999986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84</v>
      </c>
      <c r="E57">
        <f>PPCL!P57</f>
        <v>0</v>
      </c>
      <c r="F57">
        <f t="shared" si="4"/>
        <v>245</v>
      </c>
      <c r="G57">
        <f t="shared" si="5"/>
        <v>84</v>
      </c>
      <c r="H57" s="154"/>
      <c r="I57">
        <f>BRPL_EOD!AI57+BRPL_EOD!AJ57</f>
        <v>25.85</v>
      </c>
      <c r="J57">
        <f>BYPL_EOD!AI57+BYPL_EOD!AJ57</f>
        <v>13.85</v>
      </c>
      <c r="K57">
        <f>MES_EOD!AI57+MES_EOD!AJ57</f>
        <v>4.62</v>
      </c>
      <c r="L57">
        <f>NDMC_EOD!AI57+NDMC_EOD!AJ57</f>
        <v>23.08</v>
      </c>
      <c r="M57">
        <f>TPDDL_EOD!AI57+TPDDL_EOD!AJ57</f>
        <v>16.62</v>
      </c>
      <c r="N57">
        <f t="shared" si="0"/>
        <v>84.02000000000001</v>
      </c>
      <c r="O57" s="154">
        <f t="shared" si="1"/>
        <v>-2.0000000000010232E-2</v>
      </c>
      <c r="P57">
        <v>25.843846703165912</v>
      </c>
      <c r="Q57">
        <v>13.846703165912876</v>
      </c>
      <c r="R57">
        <v>4.618900261842418</v>
      </c>
      <c r="S57">
        <v>23.074506069983332</v>
      </c>
      <c r="T57">
        <v>16.616043799095454</v>
      </c>
      <c r="U57" s="156">
        <f t="shared" si="2"/>
        <v>83.999999999999986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84</v>
      </c>
      <c r="E58">
        <f>PPCL!P58</f>
        <v>0</v>
      </c>
      <c r="F58">
        <f t="shared" si="4"/>
        <v>245</v>
      </c>
      <c r="G58">
        <f t="shared" si="5"/>
        <v>84</v>
      </c>
      <c r="H58" s="154"/>
      <c r="I58">
        <f>BRPL_EOD!AI58+BRPL_EOD!AJ58</f>
        <v>25.85</v>
      </c>
      <c r="J58">
        <f>BYPL_EOD!AI58+BYPL_EOD!AJ58</f>
        <v>13.85</v>
      </c>
      <c r="K58">
        <f>MES_EOD!AI58+MES_EOD!AJ58</f>
        <v>4.62</v>
      </c>
      <c r="L58">
        <f>NDMC_EOD!AI58+NDMC_EOD!AJ58</f>
        <v>23.08</v>
      </c>
      <c r="M58">
        <f>TPDDL_EOD!AI58+TPDDL_EOD!AJ58</f>
        <v>16.62</v>
      </c>
      <c r="N58">
        <f t="shared" si="0"/>
        <v>84.02000000000001</v>
      </c>
      <c r="O58" s="154">
        <f t="shared" si="1"/>
        <v>-2.0000000000010232E-2</v>
      </c>
      <c r="P58">
        <v>25.843846703165912</v>
      </c>
      <c r="Q58">
        <v>13.846703165912876</v>
      </c>
      <c r="R58">
        <v>4.618900261842418</v>
      </c>
      <c r="S58">
        <v>23.074506069983332</v>
      </c>
      <c r="T58">
        <v>16.616043799095454</v>
      </c>
      <c r="U58" s="156">
        <f t="shared" si="2"/>
        <v>83.999999999999986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84</v>
      </c>
      <c r="E59">
        <f>PPCL!P59</f>
        <v>0</v>
      </c>
      <c r="F59">
        <f t="shared" si="4"/>
        <v>245</v>
      </c>
      <c r="G59">
        <f t="shared" si="5"/>
        <v>84</v>
      </c>
      <c r="H59" s="154"/>
      <c r="I59">
        <f>BRPL_EOD!AI59+BRPL_EOD!AJ59</f>
        <v>23.29</v>
      </c>
      <c r="J59">
        <f>BYPL_EOD!AI59+BYPL_EOD!AJ59</f>
        <v>20.79</v>
      </c>
      <c r="K59">
        <f>MES_EOD!AI59+MES_EOD!AJ59</f>
        <v>4.16</v>
      </c>
      <c r="L59">
        <f>NDMC_EOD!AI59+NDMC_EOD!AJ59</f>
        <v>20.79</v>
      </c>
      <c r="M59">
        <f>TPDDL_EOD!AI59+TPDDL_EOD!AJ59</f>
        <v>14.97</v>
      </c>
      <c r="N59">
        <f t="shared" si="0"/>
        <v>84</v>
      </c>
      <c r="O59" s="154">
        <f t="shared" si="1"/>
        <v>0</v>
      </c>
      <c r="P59">
        <v>23.29</v>
      </c>
      <c r="Q59">
        <v>20.79</v>
      </c>
      <c r="R59">
        <v>4.16</v>
      </c>
      <c r="S59">
        <v>20.79</v>
      </c>
      <c r="T59">
        <v>14.97</v>
      </c>
      <c r="U59" s="156">
        <f t="shared" si="2"/>
        <v>84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84</v>
      </c>
      <c r="E60">
        <f>PPCL!P60</f>
        <v>0</v>
      </c>
      <c r="F60">
        <f t="shared" si="4"/>
        <v>245</v>
      </c>
      <c r="G60">
        <f t="shared" si="5"/>
        <v>84</v>
      </c>
      <c r="H60" s="154"/>
      <c r="I60">
        <f>BRPL_EOD!AI60+BRPL_EOD!AJ60</f>
        <v>23.29</v>
      </c>
      <c r="J60">
        <f>BYPL_EOD!AI60+BYPL_EOD!AJ60</f>
        <v>20.79</v>
      </c>
      <c r="K60">
        <f>MES_EOD!AI60+MES_EOD!AJ60</f>
        <v>4.16</v>
      </c>
      <c r="L60">
        <f>NDMC_EOD!AI60+NDMC_EOD!AJ60</f>
        <v>20.79</v>
      </c>
      <c r="M60">
        <f>TPDDL_EOD!AI60+TPDDL_EOD!AJ60</f>
        <v>14.97</v>
      </c>
      <c r="N60">
        <f t="shared" si="0"/>
        <v>84</v>
      </c>
      <c r="O60" s="154">
        <f t="shared" si="1"/>
        <v>0</v>
      </c>
      <c r="P60">
        <v>23.29</v>
      </c>
      <c r="Q60">
        <v>20.79</v>
      </c>
      <c r="R60">
        <v>4.16</v>
      </c>
      <c r="S60">
        <v>20.79</v>
      </c>
      <c r="T60">
        <v>14.97</v>
      </c>
      <c r="U60" s="156">
        <f t="shared" si="2"/>
        <v>84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84</v>
      </c>
      <c r="E61">
        <f>PPCL!P61</f>
        <v>0</v>
      </c>
      <c r="F61">
        <f t="shared" si="4"/>
        <v>245</v>
      </c>
      <c r="G61">
        <f t="shared" si="5"/>
        <v>84</v>
      </c>
      <c r="H61" s="154"/>
      <c r="I61">
        <f>BRPL_EOD!AI61+BRPL_EOD!AJ61</f>
        <v>23.29</v>
      </c>
      <c r="J61">
        <f>BYPL_EOD!AI61+BYPL_EOD!AJ61</f>
        <v>20.79</v>
      </c>
      <c r="K61">
        <f>MES_EOD!AI61+MES_EOD!AJ61</f>
        <v>4.16</v>
      </c>
      <c r="L61">
        <f>NDMC_EOD!AI61+NDMC_EOD!AJ61</f>
        <v>20.79</v>
      </c>
      <c r="M61">
        <f>TPDDL_EOD!AI61+TPDDL_EOD!AJ61</f>
        <v>14.97</v>
      </c>
      <c r="N61">
        <f t="shared" si="0"/>
        <v>84</v>
      </c>
      <c r="O61" s="154">
        <f t="shared" si="1"/>
        <v>0</v>
      </c>
      <c r="P61">
        <v>23.29</v>
      </c>
      <c r="Q61">
        <v>20.79</v>
      </c>
      <c r="R61">
        <v>4.16</v>
      </c>
      <c r="S61">
        <v>20.79</v>
      </c>
      <c r="T61">
        <v>14.97</v>
      </c>
      <c r="U61" s="156">
        <f t="shared" si="2"/>
        <v>84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84</v>
      </c>
      <c r="E62">
        <f>PPCL!P62</f>
        <v>0</v>
      </c>
      <c r="F62">
        <f t="shared" si="4"/>
        <v>245</v>
      </c>
      <c r="G62">
        <f t="shared" si="5"/>
        <v>84</v>
      </c>
      <c r="H62" s="154"/>
      <c r="I62">
        <f>BRPL_EOD!AI62+BRPL_EOD!AJ62</f>
        <v>23.29</v>
      </c>
      <c r="J62">
        <f>BYPL_EOD!AI62+BYPL_EOD!AJ62</f>
        <v>20.79</v>
      </c>
      <c r="K62">
        <f>MES_EOD!AI62+MES_EOD!AJ62</f>
        <v>4.16</v>
      </c>
      <c r="L62">
        <f>NDMC_EOD!AI62+NDMC_EOD!AJ62</f>
        <v>20.79</v>
      </c>
      <c r="M62">
        <f>TPDDL_EOD!AI62+TPDDL_EOD!AJ62</f>
        <v>14.97</v>
      </c>
      <c r="N62">
        <f t="shared" si="0"/>
        <v>84</v>
      </c>
      <c r="O62" s="154">
        <f t="shared" si="1"/>
        <v>0</v>
      </c>
      <c r="P62">
        <v>23.29</v>
      </c>
      <c r="Q62">
        <v>20.79</v>
      </c>
      <c r="R62">
        <v>4.16</v>
      </c>
      <c r="S62">
        <v>20.79</v>
      </c>
      <c r="T62">
        <v>14.97</v>
      </c>
      <c r="U62" s="156">
        <f t="shared" si="2"/>
        <v>84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84</v>
      </c>
      <c r="E63">
        <f>PPCL!P63</f>
        <v>0</v>
      </c>
      <c r="F63">
        <f t="shared" si="4"/>
        <v>245</v>
      </c>
      <c r="G63">
        <f t="shared" si="5"/>
        <v>84</v>
      </c>
      <c r="H63" s="154"/>
      <c r="I63">
        <f>BRPL_EOD!AI63+BRPL_EOD!AJ63</f>
        <v>23.29</v>
      </c>
      <c r="J63">
        <f>BYPL_EOD!AI63+BYPL_EOD!AJ63</f>
        <v>20.79</v>
      </c>
      <c r="K63">
        <f>MES_EOD!AI63+MES_EOD!AJ63</f>
        <v>4.16</v>
      </c>
      <c r="L63">
        <f>NDMC_EOD!AI63+NDMC_EOD!AJ63</f>
        <v>20.79</v>
      </c>
      <c r="M63">
        <f>TPDDL_EOD!AI63+TPDDL_EOD!AJ63</f>
        <v>14.97</v>
      </c>
      <c r="N63">
        <f t="shared" si="0"/>
        <v>84</v>
      </c>
      <c r="O63" s="154">
        <f t="shared" si="1"/>
        <v>0</v>
      </c>
      <c r="P63">
        <v>23.29</v>
      </c>
      <c r="Q63">
        <v>20.79</v>
      </c>
      <c r="R63">
        <v>4.16</v>
      </c>
      <c r="S63">
        <v>20.79</v>
      </c>
      <c r="T63">
        <v>14.97</v>
      </c>
      <c r="U63" s="156">
        <f t="shared" si="2"/>
        <v>84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84</v>
      </c>
      <c r="E64">
        <f>PPCL!P64</f>
        <v>0</v>
      </c>
      <c r="F64">
        <f t="shared" si="4"/>
        <v>245</v>
      </c>
      <c r="G64">
        <f t="shared" si="5"/>
        <v>84</v>
      </c>
      <c r="H64" s="154"/>
      <c r="I64">
        <f>BRPL_EOD!AI64+BRPL_EOD!AJ64</f>
        <v>23.29</v>
      </c>
      <c r="J64">
        <f>BYPL_EOD!AI64+BYPL_EOD!AJ64</f>
        <v>20.79</v>
      </c>
      <c r="K64">
        <f>MES_EOD!AI64+MES_EOD!AJ64</f>
        <v>4.16</v>
      </c>
      <c r="L64">
        <f>NDMC_EOD!AI64+NDMC_EOD!AJ64</f>
        <v>20.79</v>
      </c>
      <c r="M64">
        <f>TPDDL_EOD!AI64+TPDDL_EOD!AJ64</f>
        <v>14.97</v>
      </c>
      <c r="N64">
        <f t="shared" si="0"/>
        <v>84</v>
      </c>
      <c r="O64" s="154">
        <f t="shared" si="1"/>
        <v>0</v>
      </c>
      <c r="P64">
        <v>23.29</v>
      </c>
      <c r="Q64">
        <v>20.79</v>
      </c>
      <c r="R64">
        <v>4.16</v>
      </c>
      <c r="S64">
        <v>20.79</v>
      </c>
      <c r="T64">
        <v>14.97</v>
      </c>
      <c r="U64" s="156">
        <f t="shared" si="2"/>
        <v>84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84</v>
      </c>
      <c r="E65">
        <f>PPCL!P65</f>
        <v>0</v>
      </c>
      <c r="F65">
        <f t="shared" si="4"/>
        <v>245</v>
      </c>
      <c r="G65">
        <f t="shared" si="5"/>
        <v>84</v>
      </c>
      <c r="H65" s="154"/>
      <c r="I65">
        <f>BRPL_EOD!AI65+BRPL_EOD!AJ65</f>
        <v>23.29</v>
      </c>
      <c r="J65">
        <f>BYPL_EOD!AI65+BYPL_EOD!AJ65</f>
        <v>20.79</v>
      </c>
      <c r="K65">
        <f>MES_EOD!AI65+MES_EOD!AJ65</f>
        <v>4.16</v>
      </c>
      <c r="L65">
        <f>NDMC_EOD!AI65+NDMC_EOD!AJ65</f>
        <v>20.79</v>
      </c>
      <c r="M65">
        <f>TPDDL_EOD!AI65+TPDDL_EOD!AJ65</f>
        <v>14.97</v>
      </c>
      <c r="N65">
        <f t="shared" si="0"/>
        <v>84</v>
      </c>
      <c r="O65" s="154">
        <f t="shared" si="1"/>
        <v>0</v>
      </c>
      <c r="P65">
        <v>23.29</v>
      </c>
      <c r="Q65">
        <v>20.79</v>
      </c>
      <c r="R65">
        <v>4.16</v>
      </c>
      <c r="S65">
        <v>20.79</v>
      </c>
      <c r="T65">
        <v>14.97</v>
      </c>
      <c r="U65" s="156">
        <f t="shared" si="2"/>
        <v>84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84</v>
      </c>
      <c r="E66">
        <f>PPCL!P66</f>
        <v>0</v>
      </c>
      <c r="F66">
        <f t="shared" si="4"/>
        <v>245</v>
      </c>
      <c r="G66">
        <f t="shared" si="5"/>
        <v>84</v>
      </c>
      <c r="H66" s="154"/>
      <c r="I66">
        <f>BRPL_EOD!AI66+BRPL_EOD!AJ66</f>
        <v>23.29</v>
      </c>
      <c r="J66">
        <f>BYPL_EOD!AI66+BYPL_EOD!AJ66</f>
        <v>20.79</v>
      </c>
      <c r="K66">
        <f>MES_EOD!AI66+MES_EOD!AJ66</f>
        <v>4.16</v>
      </c>
      <c r="L66">
        <f>NDMC_EOD!AI66+NDMC_EOD!AJ66</f>
        <v>20.79</v>
      </c>
      <c r="M66">
        <f>TPDDL_EOD!AI66+TPDDL_EOD!AJ66</f>
        <v>14.97</v>
      </c>
      <c r="N66">
        <f t="shared" si="0"/>
        <v>84</v>
      </c>
      <c r="O66" s="154">
        <f t="shared" si="1"/>
        <v>0</v>
      </c>
      <c r="P66">
        <v>23.29</v>
      </c>
      <c r="Q66">
        <v>20.79</v>
      </c>
      <c r="R66">
        <v>4.16</v>
      </c>
      <c r="S66">
        <v>20.79</v>
      </c>
      <c r="T66">
        <v>14.97</v>
      </c>
      <c r="U66" s="156">
        <f t="shared" si="2"/>
        <v>84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84</v>
      </c>
      <c r="E67">
        <f>PPCL!P67</f>
        <v>0</v>
      </c>
      <c r="F67">
        <f t="shared" si="4"/>
        <v>245</v>
      </c>
      <c r="G67">
        <f t="shared" si="5"/>
        <v>84</v>
      </c>
      <c r="H67" s="154"/>
      <c r="I67">
        <f>BRPL_EOD!AI67+BRPL_EOD!AJ67</f>
        <v>23.29</v>
      </c>
      <c r="J67">
        <f>BYPL_EOD!AI67+BYPL_EOD!AJ67</f>
        <v>20.79</v>
      </c>
      <c r="K67">
        <f>MES_EOD!AI67+MES_EOD!AJ67</f>
        <v>4.16</v>
      </c>
      <c r="L67">
        <f>NDMC_EOD!AI67+NDMC_EOD!AJ67</f>
        <v>20.79</v>
      </c>
      <c r="M67">
        <f>TPDDL_EOD!AI67+TPDDL_EOD!AJ67</f>
        <v>14.97</v>
      </c>
      <c r="N67">
        <f t="shared" ref="N67:N98" si="6">SUM(I67:M67)</f>
        <v>84</v>
      </c>
      <c r="O67" s="154">
        <f t="shared" ref="O67:O98" si="7">G67-N67</f>
        <v>0</v>
      </c>
      <c r="P67">
        <v>23.29</v>
      </c>
      <c r="Q67">
        <v>20.79</v>
      </c>
      <c r="R67">
        <v>4.16</v>
      </c>
      <c r="S67">
        <v>20.79</v>
      </c>
      <c r="T67">
        <v>14.97</v>
      </c>
      <c r="U67" s="156">
        <f t="shared" ref="U67:U98" si="8">SUM(P67:T67)</f>
        <v>84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84</v>
      </c>
      <c r="E68">
        <f>PPCL!P68</f>
        <v>0</v>
      </c>
      <c r="F68">
        <f t="shared" ref="F68:F98" si="10">B68+C68</f>
        <v>245</v>
      </c>
      <c r="G68">
        <f t="shared" ref="G68:G98" si="11">D68+E68</f>
        <v>84</v>
      </c>
      <c r="H68" s="154"/>
      <c r="I68">
        <f>BRPL_EOD!AI68+BRPL_EOD!AJ68</f>
        <v>23.29</v>
      </c>
      <c r="J68">
        <f>BYPL_EOD!AI68+BYPL_EOD!AJ68</f>
        <v>20.79</v>
      </c>
      <c r="K68">
        <f>MES_EOD!AI68+MES_EOD!AJ68</f>
        <v>4.16</v>
      </c>
      <c r="L68">
        <f>NDMC_EOD!AI68+NDMC_EOD!AJ68</f>
        <v>20.79</v>
      </c>
      <c r="M68">
        <f>TPDDL_EOD!AI68+TPDDL_EOD!AJ68</f>
        <v>14.97</v>
      </c>
      <c r="N68">
        <f t="shared" si="6"/>
        <v>84</v>
      </c>
      <c r="O68" s="154">
        <f t="shared" si="7"/>
        <v>0</v>
      </c>
      <c r="P68">
        <v>23.29</v>
      </c>
      <c r="Q68">
        <v>20.79</v>
      </c>
      <c r="R68">
        <v>4.16</v>
      </c>
      <c r="S68">
        <v>20.79</v>
      </c>
      <c r="T68">
        <v>14.97</v>
      </c>
      <c r="U68" s="156">
        <f t="shared" si="8"/>
        <v>84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84</v>
      </c>
      <c r="E69">
        <f>PPCL!P69</f>
        <v>0</v>
      </c>
      <c r="F69">
        <f t="shared" si="10"/>
        <v>245</v>
      </c>
      <c r="G69">
        <f t="shared" si="11"/>
        <v>84</v>
      </c>
      <c r="H69" s="154"/>
      <c r="I69">
        <f>BRPL_EOD!AI69+BRPL_EOD!AJ69</f>
        <v>23.29</v>
      </c>
      <c r="J69">
        <f>BYPL_EOD!AI69+BYPL_EOD!AJ69</f>
        <v>20.79</v>
      </c>
      <c r="K69">
        <f>MES_EOD!AI69+MES_EOD!AJ69</f>
        <v>4.16</v>
      </c>
      <c r="L69">
        <f>NDMC_EOD!AI69+NDMC_EOD!AJ69</f>
        <v>20.79</v>
      </c>
      <c r="M69">
        <f>TPDDL_EOD!AI69+TPDDL_EOD!AJ69</f>
        <v>14.97</v>
      </c>
      <c r="N69">
        <f t="shared" si="6"/>
        <v>84</v>
      </c>
      <c r="O69" s="154">
        <f t="shared" si="7"/>
        <v>0</v>
      </c>
      <c r="P69">
        <v>23.29</v>
      </c>
      <c r="Q69">
        <v>20.79</v>
      </c>
      <c r="R69">
        <v>4.16</v>
      </c>
      <c r="S69">
        <v>20.79</v>
      </c>
      <c r="T69">
        <v>14.97</v>
      </c>
      <c r="U69" s="156">
        <f t="shared" si="8"/>
        <v>84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84</v>
      </c>
      <c r="E70">
        <f>PPCL!P70</f>
        <v>0</v>
      </c>
      <c r="F70">
        <f t="shared" si="10"/>
        <v>245</v>
      </c>
      <c r="G70">
        <f t="shared" si="11"/>
        <v>84</v>
      </c>
      <c r="H70" s="154"/>
      <c r="I70">
        <f>BRPL_EOD!AI70+BRPL_EOD!AJ70</f>
        <v>23.29</v>
      </c>
      <c r="J70">
        <f>BYPL_EOD!AI70+BYPL_EOD!AJ70</f>
        <v>20.79</v>
      </c>
      <c r="K70">
        <f>MES_EOD!AI70+MES_EOD!AJ70</f>
        <v>4.16</v>
      </c>
      <c r="L70">
        <f>NDMC_EOD!AI70+NDMC_EOD!AJ70</f>
        <v>20.79</v>
      </c>
      <c r="M70">
        <f>TPDDL_EOD!AI70+TPDDL_EOD!AJ70</f>
        <v>14.97</v>
      </c>
      <c r="N70">
        <f t="shared" si="6"/>
        <v>84</v>
      </c>
      <c r="O70" s="154">
        <f t="shared" si="7"/>
        <v>0</v>
      </c>
      <c r="P70">
        <v>23.29</v>
      </c>
      <c r="Q70">
        <v>20.79</v>
      </c>
      <c r="R70">
        <v>4.16</v>
      </c>
      <c r="S70">
        <v>20.79</v>
      </c>
      <c r="T70">
        <v>14.97</v>
      </c>
      <c r="U70" s="156">
        <f t="shared" si="8"/>
        <v>84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82</v>
      </c>
      <c r="E71">
        <f>PPCL!P71</f>
        <v>0</v>
      </c>
      <c r="F71">
        <f t="shared" si="10"/>
        <v>245</v>
      </c>
      <c r="G71">
        <f t="shared" si="11"/>
        <v>82</v>
      </c>
      <c r="H71" s="154"/>
      <c r="I71">
        <f>BRPL_EOD!AI71+BRPL_EOD!AJ71</f>
        <v>22.73</v>
      </c>
      <c r="J71">
        <f>BYPL_EOD!AI71+BYPL_EOD!AJ71</f>
        <v>20.3</v>
      </c>
      <c r="K71">
        <f>MES_EOD!AI71+MES_EOD!AJ71</f>
        <v>4.0599999999999996</v>
      </c>
      <c r="L71">
        <f>NDMC_EOD!AI71+NDMC_EOD!AJ71</f>
        <v>20.3</v>
      </c>
      <c r="M71">
        <f>TPDDL_EOD!AI71+TPDDL_EOD!AJ71</f>
        <v>14.61</v>
      </c>
      <c r="N71">
        <f t="shared" si="6"/>
        <v>82</v>
      </c>
      <c r="O71" s="154">
        <f t="shared" si="7"/>
        <v>0</v>
      </c>
      <c r="P71">
        <v>22.73</v>
      </c>
      <c r="Q71">
        <v>20.3</v>
      </c>
      <c r="R71">
        <v>4.0599999999999996</v>
      </c>
      <c r="S71">
        <v>20.3</v>
      </c>
      <c r="T71">
        <v>14.61</v>
      </c>
      <c r="U71" s="156">
        <f t="shared" si="8"/>
        <v>82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82</v>
      </c>
      <c r="E72">
        <f>PPCL!P72</f>
        <v>0</v>
      </c>
      <c r="F72">
        <f t="shared" si="10"/>
        <v>245</v>
      </c>
      <c r="G72">
        <f t="shared" si="11"/>
        <v>82</v>
      </c>
      <c r="H72" s="154"/>
      <c r="I72">
        <f>BRPL_EOD!AI72+BRPL_EOD!AJ72</f>
        <v>22.73</v>
      </c>
      <c r="J72">
        <f>BYPL_EOD!AI72+BYPL_EOD!AJ72</f>
        <v>20.3</v>
      </c>
      <c r="K72">
        <f>MES_EOD!AI72+MES_EOD!AJ72</f>
        <v>4.0599999999999996</v>
      </c>
      <c r="L72">
        <f>NDMC_EOD!AI72+NDMC_EOD!AJ72</f>
        <v>20.3</v>
      </c>
      <c r="M72">
        <f>TPDDL_EOD!AI72+TPDDL_EOD!AJ72</f>
        <v>14.61</v>
      </c>
      <c r="N72">
        <f t="shared" si="6"/>
        <v>82</v>
      </c>
      <c r="O72" s="154">
        <f t="shared" si="7"/>
        <v>0</v>
      </c>
      <c r="P72">
        <v>22.73</v>
      </c>
      <c r="Q72">
        <v>20.3</v>
      </c>
      <c r="R72">
        <v>4.0599999999999996</v>
      </c>
      <c r="S72">
        <v>20.3</v>
      </c>
      <c r="T72">
        <v>14.61</v>
      </c>
      <c r="U72" s="156">
        <f t="shared" si="8"/>
        <v>82</v>
      </c>
      <c r="V72" s="154">
        <f t="shared" si="9"/>
        <v>0</v>
      </c>
    </row>
    <row r="73" spans="1:22">
      <c r="A73" t="s">
        <v>115</v>
      </c>
      <c r="B73">
        <f>PPCL!D73</f>
        <v>245</v>
      </c>
      <c r="C73">
        <f>PPCL!E73</f>
        <v>0</v>
      </c>
      <c r="D73">
        <f>PPCL!O73</f>
        <v>82</v>
      </c>
      <c r="E73">
        <f>PPCL!P73</f>
        <v>0</v>
      </c>
      <c r="F73">
        <f t="shared" si="10"/>
        <v>245</v>
      </c>
      <c r="G73">
        <f t="shared" si="11"/>
        <v>82</v>
      </c>
      <c r="H73" s="154"/>
      <c r="I73">
        <f>BRPL_EOD!AI73+BRPL_EOD!AJ73</f>
        <v>22.73</v>
      </c>
      <c r="J73">
        <f>BYPL_EOD!AI73+BYPL_EOD!AJ73</f>
        <v>20.3</v>
      </c>
      <c r="K73">
        <f>MES_EOD!AI73+MES_EOD!AJ73</f>
        <v>4.0599999999999996</v>
      </c>
      <c r="L73">
        <f>NDMC_EOD!AI73+NDMC_EOD!AJ73</f>
        <v>20.3</v>
      </c>
      <c r="M73">
        <f>TPDDL_EOD!AI73+TPDDL_EOD!AJ73</f>
        <v>14.61</v>
      </c>
      <c r="N73">
        <f t="shared" si="6"/>
        <v>82</v>
      </c>
      <c r="O73" s="154">
        <f t="shared" si="7"/>
        <v>0</v>
      </c>
      <c r="P73">
        <v>22.73</v>
      </c>
      <c r="Q73">
        <v>20.3</v>
      </c>
      <c r="R73">
        <v>4.0599999999999996</v>
      </c>
      <c r="S73">
        <v>20.3</v>
      </c>
      <c r="T73">
        <v>14.61</v>
      </c>
      <c r="U73" s="156">
        <f t="shared" si="8"/>
        <v>82</v>
      </c>
      <c r="V73" s="154">
        <f t="shared" si="9"/>
        <v>0</v>
      </c>
    </row>
    <row r="74" spans="1:22">
      <c r="A74" t="s">
        <v>116</v>
      </c>
      <c r="B74">
        <f>PPCL!D74</f>
        <v>245</v>
      </c>
      <c r="C74">
        <f>PPCL!E74</f>
        <v>0</v>
      </c>
      <c r="D74">
        <f>PPCL!O74</f>
        <v>82</v>
      </c>
      <c r="E74">
        <f>PPCL!P74</f>
        <v>0</v>
      </c>
      <c r="F74">
        <f t="shared" si="10"/>
        <v>245</v>
      </c>
      <c r="G74">
        <f t="shared" si="11"/>
        <v>82</v>
      </c>
      <c r="H74" s="154"/>
      <c r="I74">
        <f>BRPL_EOD!AI74+BRPL_EOD!AJ74</f>
        <v>22.73</v>
      </c>
      <c r="J74">
        <f>BYPL_EOD!AI74+BYPL_EOD!AJ74</f>
        <v>20.3</v>
      </c>
      <c r="K74">
        <f>MES_EOD!AI74+MES_EOD!AJ74</f>
        <v>4.0599999999999996</v>
      </c>
      <c r="L74">
        <f>NDMC_EOD!AI74+NDMC_EOD!AJ74</f>
        <v>20.3</v>
      </c>
      <c r="M74">
        <f>TPDDL_EOD!AI74+TPDDL_EOD!AJ74</f>
        <v>14.61</v>
      </c>
      <c r="N74">
        <f t="shared" si="6"/>
        <v>82</v>
      </c>
      <c r="O74" s="154">
        <f t="shared" si="7"/>
        <v>0</v>
      </c>
      <c r="P74">
        <v>22.73</v>
      </c>
      <c r="Q74">
        <v>20.3</v>
      </c>
      <c r="R74">
        <v>4.0599999999999996</v>
      </c>
      <c r="S74">
        <v>20.3</v>
      </c>
      <c r="T74">
        <v>14.61</v>
      </c>
      <c r="U74" s="156">
        <f t="shared" si="8"/>
        <v>82</v>
      </c>
      <c r="V74" s="154">
        <f t="shared" si="9"/>
        <v>0</v>
      </c>
    </row>
    <row r="75" spans="1:22">
      <c r="A75" t="s">
        <v>117</v>
      </c>
      <c r="B75">
        <f>PPCL!D75</f>
        <v>245</v>
      </c>
      <c r="C75">
        <f>PPCL!E75</f>
        <v>0</v>
      </c>
      <c r="D75">
        <f>PPCL!O75</f>
        <v>82</v>
      </c>
      <c r="E75">
        <f>PPCL!P75</f>
        <v>0</v>
      </c>
      <c r="F75">
        <f t="shared" si="10"/>
        <v>245</v>
      </c>
      <c r="G75">
        <f t="shared" si="11"/>
        <v>82</v>
      </c>
      <c r="H75" s="154"/>
      <c r="I75">
        <f>BRPL_EOD!AI75+BRPL_EOD!AJ75</f>
        <v>22.73</v>
      </c>
      <c r="J75">
        <f>BYPL_EOD!AI75+BYPL_EOD!AJ75</f>
        <v>20.3</v>
      </c>
      <c r="K75">
        <f>MES_EOD!AI75+MES_EOD!AJ75</f>
        <v>4.0599999999999996</v>
      </c>
      <c r="L75">
        <f>NDMC_EOD!AI75+NDMC_EOD!AJ75</f>
        <v>20.3</v>
      </c>
      <c r="M75">
        <f>TPDDL_EOD!AI75+TPDDL_EOD!AJ75</f>
        <v>14.61</v>
      </c>
      <c r="N75">
        <f t="shared" si="6"/>
        <v>82</v>
      </c>
      <c r="O75" s="154">
        <f t="shared" si="7"/>
        <v>0</v>
      </c>
      <c r="P75">
        <v>22.73</v>
      </c>
      <c r="Q75">
        <v>20.3</v>
      </c>
      <c r="R75">
        <v>4.0599999999999996</v>
      </c>
      <c r="S75">
        <v>20.3</v>
      </c>
      <c r="T75">
        <v>14.61</v>
      </c>
      <c r="U75" s="156">
        <f t="shared" si="8"/>
        <v>82</v>
      </c>
      <c r="V75" s="154">
        <f t="shared" si="9"/>
        <v>0</v>
      </c>
    </row>
    <row r="76" spans="1:22">
      <c r="A76" t="s">
        <v>118</v>
      </c>
      <c r="B76">
        <f>PPCL!D76</f>
        <v>245</v>
      </c>
      <c r="C76">
        <f>PPCL!E76</f>
        <v>0</v>
      </c>
      <c r="D76">
        <f>PPCL!O76</f>
        <v>82</v>
      </c>
      <c r="E76">
        <f>PPCL!P76</f>
        <v>0</v>
      </c>
      <c r="F76">
        <f t="shared" si="10"/>
        <v>245</v>
      </c>
      <c r="G76">
        <f t="shared" si="11"/>
        <v>82</v>
      </c>
      <c r="H76" s="154"/>
      <c r="I76">
        <f>BRPL_EOD!AI76+BRPL_EOD!AJ76</f>
        <v>22.73</v>
      </c>
      <c r="J76">
        <f>BYPL_EOD!AI76+BYPL_EOD!AJ76</f>
        <v>20.3</v>
      </c>
      <c r="K76">
        <f>MES_EOD!AI76+MES_EOD!AJ76</f>
        <v>4.0599999999999996</v>
      </c>
      <c r="L76">
        <f>NDMC_EOD!AI76+NDMC_EOD!AJ76</f>
        <v>20.3</v>
      </c>
      <c r="M76">
        <f>TPDDL_EOD!AI76+TPDDL_EOD!AJ76</f>
        <v>14.61</v>
      </c>
      <c r="N76">
        <f t="shared" si="6"/>
        <v>82</v>
      </c>
      <c r="O76" s="154">
        <f t="shared" si="7"/>
        <v>0</v>
      </c>
      <c r="P76">
        <v>22.73</v>
      </c>
      <c r="Q76">
        <v>20.3</v>
      </c>
      <c r="R76">
        <v>4.0599999999999996</v>
      </c>
      <c r="S76">
        <v>20.3</v>
      </c>
      <c r="T76">
        <v>14.61</v>
      </c>
      <c r="U76" s="156">
        <f t="shared" si="8"/>
        <v>82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82</v>
      </c>
      <c r="E77">
        <f>PPCL!P77</f>
        <v>0</v>
      </c>
      <c r="F77">
        <f t="shared" si="10"/>
        <v>245</v>
      </c>
      <c r="G77">
        <f t="shared" si="11"/>
        <v>82</v>
      </c>
      <c r="H77" s="154"/>
      <c r="I77">
        <f>BRPL_EOD!AI77+BRPL_EOD!AJ77</f>
        <v>22.73</v>
      </c>
      <c r="J77">
        <f>BYPL_EOD!AI77+BYPL_EOD!AJ77</f>
        <v>20.3</v>
      </c>
      <c r="K77">
        <f>MES_EOD!AI77+MES_EOD!AJ77</f>
        <v>4.0599999999999996</v>
      </c>
      <c r="L77">
        <f>NDMC_EOD!AI77+NDMC_EOD!AJ77</f>
        <v>20.3</v>
      </c>
      <c r="M77">
        <f>TPDDL_EOD!AI77+TPDDL_EOD!AJ77</f>
        <v>14.61</v>
      </c>
      <c r="N77">
        <f t="shared" si="6"/>
        <v>82</v>
      </c>
      <c r="O77" s="154">
        <f t="shared" si="7"/>
        <v>0</v>
      </c>
      <c r="P77">
        <v>22.73</v>
      </c>
      <c r="Q77">
        <v>20.3</v>
      </c>
      <c r="R77">
        <v>4.0599999999999996</v>
      </c>
      <c r="S77">
        <v>20.3</v>
      </c>
      <c r="T77">
        <v>14.61</v>
      </c>
      <c r="U77" s="156">
        <f t="shared" si="8"/>
        <v>82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82</v>
      </c>
      <c r="E78">
        <f>PPCL!P78</f>
        <v>0</v>
      </c>
      <c r="F78">
        <f t="shared" si="10"/>
        <v>245</v>
      </c>
      <c r="G78">
        <f t="shared" si="11"/>
        <v>82</v>
      </c>
      <c r="H78" s="154"/>
      <c r="I78">
        <f>BRPL_EOD!AI78+BRPL_EOD!AJ78</f>
        <v>22.73</v>
      </c>
      <c r="J78">
        <f>BYPL_EOD!AI78+BYPL_EOD!AJ78</f>
        <v>20.3</v>
      </c>
      <c r="K78">
        <f>MES_EOD!AI78+MES_EOD!AJ78</f>
        <v>4.0599999999999996</v>
      </c>
      <c r="L78">
        <f>NDMC_EOD!AI78+NDMC_EOD!AJ78</f>
        <v>20.3</v>
      </c>
      <c r="M78">
        <f>TPDDL_EOD!AI78+TPDDL_EOD!AJ78</f>
        <v>14.61</v>
      </c>
      <c r="N78">
        <f t="shared" si="6"/>
        <v>82</v>
      </c>
      <c r="O78" s="154">
        <f t="shared" si="7"/>
        <v>0</v>
      </c>
      <c r="P78">
        <v>22.73</v>
      </c>
      <c r="Q78">
        <v>20.3</v>
      </c>
      <c r="R78">
        <v>4.0599999999999996</v>
      </c>
      <c r="S78">
        <v>20.3</v>
      </c>
      <c r="T78">
        <v>14.61</v>
      </c>
      <c r="U78" s="156">
        <f t="shared" si="8"/>
        <v>82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84</v>
      </c>
      <c r="E79">
        <f>PPCL!P79</f>
        <v>0</v>
      </c>
      <c r="F79">
        <f t="shared" si="10"/>
        <v>245</v>
      </c>
      <c r="G79">
        <f t="shared" si="11"/>
        <v>84</v>
      </c>
      <c r="H79" s="154"/>
      <c r="I79">
        <f>BRPL_EOD!AI79+BRPL_EOD!AJ79</f>
        <v>23.29</v>
      </c>
      <c r="J79">
        <f>BYPL_EOD!AI79+BYPL_EOD!AJ79</f>
        <v>20.79</v>
      </c>
      <c r="K79">
        <f>MES_EOD!AI79+MES_EOD!AJ79</f>
        <v>4.16</v>
      </c>
      <c r="L79">
        <f>NDMC_EOD!AI79+NDMC_EOD!AJ79</f>
        <v>20.79</v>
      </c>
      <c r="M79">
        <f>TPDDL_EOD!AI79+TPDDL_EOD!AJ79</f>
        <v>14.97</v>
      </c>
      <c r="N79">
        <f t="shared" si="6"/>
        <v>84</v>
      </c>
      <c r="O79" s="154">
        <f t="shared" si="7"/>
        <v>0</v>
      </c>
      <c r="P79">
        <v>23.29</v>
      </c>
      <c r="Q79">
        <v>20.79</v>
      </c>
      <c r="R79">
        <v>4.16</v>
      </c>
      <c r="S79">
        <v>20.79</v>
      </c>
      <c r="T79">
        <v>14.97</v>
      </c>
      <c r="U79" s="156">
        <f t="shared" si="8"/>
        <v>84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84</v>
      </c>
      <c r="E80">
        <f>PPCL!P80</f>
        <v>0</v>
      </c>
      <c r="F80">
        <f t="shared" si="10"/>
        <v>245</v>
      </c>
      <c r="G80">
        <f t="shared" si="11"/>
        <v>84</v>
      </c>
      <c r="H80" s="154"/>
      <c r="I80">
        <f>BRPL_EOD!AI80+BRPL_EOD!AJ80</f>
        <v>27.35</v>
      </c>
      <c r="J80">
        <f>BYPL_EOD!AI80+BYPL_EOD!AJ80</f>
        <v>9.77</v>
      </c>
      <c r="K80">
        <f>MES_EOD!AI80+MES_EOD!AJ80</f>
        <v>4.88</v>
      </c>
      <c r="L80">
        <f>NDMC_EOD!AI80+NDMC_EOD!AJ80</f>
        <v>24.42</v>
      </c>
      <c r="M80">
        <f>TPDDL_EOD!AI80+TPDDL_EOD!AJ80</f>
        <v>17.579999999999998</v>
      </c>
      <c r="N80">
        <f t="shared" si="6"/>
        <v>84.000000000000014</v>
      </c>
      <c r="O80" s="154">
        <f t="shared" si="7"/>
        <v>0</v>
      </c>
      <c r="P80">
        <v>27.349999999999998</v>
      </c>
      <c r="Q80">
        <v>9.7699999999999978</v>
      </c>
      <c r="R80">
        <v>4.879999999999999</v>
      </c>
      <c r="S80">
        <v>24.419999999999998</v>
      </c>
      <c r="T80">
        <v>17.579999999999995</v>
      </c>
      <c r="U80" s="156">
        <f t="shared" si="8"/>
        <v>84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84</v>
      </c>
      <c r="E81">
        <f>PPCL!P81</f>
        <v>0</v>
      </c>
      <c r="F81">
        <f t="shared" si="10"/>
        <v>245</v>
      </c>
      <c r="G81">
        <f t="shared" si="11"/>
        <v>84</v>
      </c>
      <c r="H81" s="154"/>
      <c r="I81">
        <f>BRPL_EOD!AI81+BRPL_EOD!AJ81</f>
        <v>27.35</v>
      </c>
      <c r="J81">
        <f>BYPL_EOD!AI81+BYPL_EOD!AJ81</f>
        <v>9.77</v>
      </c>
      <c r="K81">
        <f>MES_EOD!AI81+MES_EOD!AJ81</f>
        <v>4.88</v>
      </c>
      <c r="L81">
        <f>NDMC_EOD!AI81+NDMC_EOD!AJ81</f>
        <v>24.42</v>
      </c>
      <c r="M81">
        <f>TPDDL_EOD!AI81+TPDDL_EOD!AJ81</f>
        <v>17.579999999999998</v>
      </c>
      <c r="N81">
        <f t="shared" si="6"/>
        <v>84.000000000000014</v>
      </c>
      <c r="O81" s="154">
        <f t="shared" si="7"/>
        <v>0</v>
      </c>
      <c r="P81">
        <v>27.349999999999998</v>
      </c>
      <c r="Q81">
        <v>9.7699999999999978</v>
      </c>
      <c r="R81">
        <v>4.879999999999999</v>
      </c>
      <c r="S81">
        <v>24.419999999999998</v>
      </c>
      <c r="T81">
        <v>17.579999999999995</v>
      </c>
      <c r="U81" s="156">
        <f t="shared" si="8"/>
        <v>84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84</v>
      </c>
      <c r="E82">
        <f>PPCL!P82</f>
        <v>0</v>
      </c>
      <c r="F82">
        <f t="shared" si="10"/>
        <v>245</v>
      </c>
      <c r="G82">
        <f t="shared" si="11"/>
        <v>84</v>
      </c>
      <c r="H82" s="154"/>
      <c r="I82">
        <f>BRPL_EOD!AI82+BRPL_EOD!AJ82</f>
        <v>27.35</v>
      </c>
      <c r="J82">
        <f>BYPL_EOD!AI82+BYPL_EOD!AJ82</f>
        <v>9.77</v>
      </c>
      <c r="K82">
        <f>MES_EOD!AI82+MES_EOD!AJ82</f>
        <v>4.88</v>
      </c>
      <c r="L82">
        <f>NDMC_EOD!AI82+NDMC_EOD!AJ82</f>
        <v>24.42</v>
      </c>
      <c r="M82">
        <f>TPDDL_EOD!AI82+TPDDL_EOD!AJ82</f>
        <v>17.579999999999998</v>
      </c>
      <c r="N82">
        <f t="shared" si="6"/>
        <v>84.000000000000014</v>
      </c>
      <c r="O82" s="154">
        <f t="shared" si="7"/>
        <v>0</v>
      </c>
      <c r="P82">
        <v>27.349999999999998</v>
      </c>
      <c r="Q82">
        <v>9.7699999999999978</v>
      </c>
      <c r="R82">
        <v>4.879999999999999</v>
      </c>
      <c r="S82">
        <v>24.419999999999998</v>
      </c>
      <c r="T82">
        <v>17.579999999999995</v>
      </c>
      <c r="U82" s="156">
        <f t="shared" si="8"/>
        <v>84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92</v>
      </c>
      <c r="E83">
        <f>PPCL!P83</f>
        <v>0</v>
      </c>
      <c r="F83">
        <f t="shared" si="10"/>
        <v>245</v>
      </c>
      <c r="G83">
        <f t="shared" si="11"/>
        <v>92</v>
      </c>
      <c r="H83" s="154"/>
      <c r="I83">
        <f>BRPL_EOD!AI83+BRPL_EOD!AJ83</f>
        <v>28</v>
      </c>
      <c r="J83">
        <f>BYPL_EOD!AI83+BYPL_EOD!AJ83</f>
        <v>14.1</v>
      </c>
      <c r="K83">
        <f>MES_EOD!AI83+MES_EOD!AJ83</f>
        <v>5.32</v>
      </c>
      <c r="L83">
        <f>NDMC_EOD!AI83+NDMC_EOD!AJ83</f>
        <v>26.58</v>
      </c>
      <c r="M83">
        <f>TPDDL_EOD!AI83+TPDDL_EOD!AJ83</f>
        <v>18</v>
      </c>
      <c r="N83">
        <f t="shared" si="6"/>
        <v>92</v>
      </c>
      <c r="O83" s="154">
        <f t="shared" si="7"/>
        <v>0</v>
      </c>
      <c r="P83">
        <v>28</v>
      </c>
      <c r="Q83">
        <v>14.1</v>
      </c>
      <c r="R83">
        <v>5.32</v>
      </c>
      <c r="S83">
        <v>26.58</v>
      </c>
      <c r="T83">
        <v>18</v>
      </c>
      <c r="U83" s="156">
        <f t="shared" si="8"/>
        <v>92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92</v>
      </c>
      <c r="E84">
        <f>PPCL!P84</f>
        <v>0</v>
      </c>
      <c r="F84">
        <f t="shared" si="10"/>
        <v>245</v>
      </c>
      <c r="G84">
        <f t="shared" si="11"/>
        <v>92</v>
      </c>
      <c r="H84" s="154"/>
      <c r="I84">
        <f>BRPL_EOD!AI84+BRPL_EOD!AJ84</f>
        <v>28</v>
      </c>
      <c r="J84">
        <f>BYPL_EOD!AI84+BYPL_EOD!AJ84</f>
        <v>14.1</v>
      </c>
      <c r="K84">
        <f>MES_EOD!AI84+MES_EOD!AJ84</f>
        <v>5.32</v>
      </c>
      <c r="L84">
        <f>NDMC_EOD!AI84+NDMC_EOD!AJ84</f>
        <v>26.58</v>
      </c>
      <c r="M84">
        <f>TPDDL_EOD!AI84+TPDDL_EOD!AJ84</f>
        <v>18</v>
      </c>
      <c r="N84">
        <f t="shared" si="6"/>
        <v>92</v>
      </c>
      <c r="O84" s="154">
        <f t="shared" si="7"/>
        <v>0</v>
      </c>
      <c r="P84">
        <v>28</v>
      </c>
      <c r="Q84">
        <v>14.1</v>
      </c>
      <c r="R84">
        <v>5.32</v>
      </c>
      <c r="S84">
        <v>26.58</v>
      </c>
      <c r="T84">
        <v>18</v>
      </c>
      <c r="U84" s="156">
        <f t="shared" si="8"/>
        <v>92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92</v>
      </c>
      <c r="E85">
        <f>PPCL!P85</f>
        <v>0</v>
      </c>
      <c r="F85">
        <f t="shared" si="10"/>
        <v>245</v>
      </c>
      <c r="G85">
        <f t="shared" si="11"/>
        <v>92</v>
      </c>
      <c r="H85" s="154"/>
      <c r="I85">
        <f>BRPL_EOD!AI85+BRPL_EOD!AJ85</f>
        <v>28</v>
      </c>
      <c r="J85">
        <f>BYPL_EOD!AI85+BYPL_EOD!AJ85</f>
        <v>14.1</v>
      </c>
      <c r="K85">
        <f>MES_EOD!AI85+MES_EOD!AJ85</f>
        <v>5.32</v>
      </c>
      <c r="L85">
        <f>NDMC_EOD!AI85+NDMC_EOD!AJ85</f>
        <v>26.58</v>
      </c>
      <c r="M85">
        <f>TPDDL_EOD!AI85+TPDDL_EOD!AJ85</f>
        <v>18</v>
      </c>
      <c r="N85">
        <f t="shared" si="6"/>
        <v>92</v>
      </c>
      <c r="O85" s="154">
        <f t="shared" si="7"/>
        <v>0</v>
      </c>
      <c r="P85">
        <v>28</v>
      </c>
      <c r="Q85">
        <v>14.1</v>
      </c>
      <c r="R85">
        <v>5.32</v>
      </c>
      <c r="S85">
        <v>26.58</v>
      </c>
      <c r="T85">
        <v>18</v>
      </c>
      <c r="U85" s="156">
        <f t="shared" si="8"/>
        <v>92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94</v>
      </c>
      <c r="E86">
        <f>PPCL!P86</f>
        <v>0</v>
      </c>
      <c r="F86">
        <f t="shared" si="10"/>
        <v>245</v>
      </c>
      <c r="G86">
        <f t="shared" si="11"/>
        <v>94</v>
      </c>
      <c r="H86" s="154"/>
      <c r="I86">
        <f>BRPL_EOD!AI86+BRPL_EOD!AJ86</f>
        <v>28</v>
      </c>
      <c r="J86">
        <f>BYPL_EOD!AI86+BYPL_EOD!AJ86</f>
        <v>14.71</v>
      </c>
      <c r="K86">
        <f>MES_EOD!AI86+MES_EOD!AJ86</f>
        <v>5.55</v>
      </c>
      <c r="L86">
        <f>NDMC_EOD!AI86+NDMC_EOD!AJ86</f>
        <v>27.74</v>
      </c>
      <c r="M86">
        <f>TPDDL_EOD!AI86+TPDDL_EOD!AJ86</f>
        <v>18</v>
      </c>
      <c r="N86">
        <f t="shared" si="6"/>
        <v>94</v>
      </c>
      <c r="O86" s="154">
        <f t="shared" si="7"/>
        <v>0</v>
      </c>
      <c r="P86">
        <v>28</v>
      </c>
      <c r="Q86">
        <v>14.71</v>
      </c>
      <c r="R86">
        <v>5.55</v>
      </c>
      <c r="S86">
        <v>27.74</v>
      </c>
      <c r="T86">
        <v>18</v>
      </c>
      <c r="U86" s="156">
        <f t="shared" si="8"/>
        <v>94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94</v>
      </c>
      <c r="E87">
        <f>PPCL!P87</f>
        <v>0</v>
      </c>
      <c r="F87">
        <f t="shared" si="10"/>
        <v>245</v>
      </c>
      <c r="G87">
        <f t="shared" si="11"/>
        <v>94</v>
      </c>
      <c r="H87" s="154"/>
      <c r="I87">
        <f>BRPL_EOD!AI87+BRPL_EOD!AJ87</f>
        <v>28</v>
      </c>
      <c r="J87">
        <f>BYPL_EOD!AI87+BYPL_EOD!AJ87</f>
        <v>14.71</v>
      </c>
      <c r="K87">
        <f>MES_EOD!AI87+MES_EOD!AJ87</f>
        <v>5.55</v>
      </c>
      <c r="L87">
        <f>NDMC_EOD!AI87+NDMC_EOD!AJ87</f>
        <v>27.74</v>
      </c>
      <c r="M87">
        <f>TPDDL_EOD!AI87+TPDDL_EOD!AJ87</f>
        <v>18</v>
      </c>
      <c r="N87">
        <f t="shared" si="6"/>
        <v>94</v>
      </c>
      <c r="O87" s="154">
        <f t="shared" si="7"/>
        <v>0</v>
      </c>
      <c r="P87">
        <v>28</v>
      </c>
      <c r="Q87">
        <v>14.71</v>
      </c>
      <c r="R87">
        <v>5.55</v>
      </c>
      <c r="S87">
        <v>27.74</v>
      </c>
      <c r="T87">
        <v>18</v>
      </c>
      <c r="U87" s="156">
        <f t="shared" si="8"/>
        <v>94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94</v>
      </c>
      <c r="E88">
        <f>PPCL!P88</f>
        <v>0</v>
      </c>
      <c r="F88">
        <f t="shared" si="10"/>
        <v>245</v>
      </c>
      <c r="G88">
        <f t="shared" si="11"/>
        <v>94</v>
      </c>
      <c r="H88" s="154"/>
      <c r="I88">
        <f>BRPL_EOD!AI88+BRPL_EOD!AJ88</f>
        <v>28</v>
      </c>
      <c r="J88">
        <f>BYPL_EOD!AI88+BYPL_EOD!AJ88</f>
        <v>14.71</v>
      </c>
      <c r="K88">
        <f>MES_EOD!AI88+MES_EOD!AJ88</f>
        <v>5.55</v>
      </c>
      <c r="L88">
        <f>NDMC_EOD!AI88+NDMC_EOD!AJ88</f>
        <v>27.74</v>
      </c>
      <c r="M88">
        <f>TPDDL_EOD!AI88+TPDDL_EOD!AJ88</f>
        <v>18</v>
      </c>
      <c r="N88">
        <f t="shared" si="6"/>
        <v>94</v>
      </c>
      <c r="O88" s="154">
        <f t="shared" si="7"/>
        <v>0</v>
      </c>
      <c r="P88">
        <v>28</v>
      </c>
      <c r="Q88">
        <v>14.71</v>
      </c>
      <c r="R88">
        <v>5.55</v>
      </c>
      <c r="S88">
        <v>27.74</v>
      </c>
      <c r="T88">
        <v>18</v>
      </c>
      <c r="U88" s="156">
        <f t="shared" si="8"/>
        <v>94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94</v>
      </c>
      <c r="E89">
        <f>PPCL!P89</f>
        <v>0</v>
      </c>
      <c r="F89">
        <f t="shared" si="10"/>
        <v>245</v>
      </c>
      <c r="G89">
        <f t="shared" si="11"/>
        <v>94</v>
      </c>
      <c r="H89" s="154"/>
      <c r="I89">
        <f>BRPL_EOD!AI89+BRPL_EOD!AJ89</f>
        <v>28</v>
      </c>
      <c r="J89">
        <f>BYPL_EOD!AI89+BYPL_EOD!AJ89</f>
        <v>14.71</v>
      </c>
      <c r="K89">
        <f>MES_EOD!AI89+MES_EOD!AJ89</f>
        <v>5.55</v>
      </c>
      <c r="L89">
        <f>NDMC_EOD!AI89+NDMC_EOD!AJ89</f>
        <v>27.74</v>
      </c>
      <c r="M89">
        <f>TPDDL_EOD!AI89+TPDDL_EOD!AJ89</f>
        <v>18</v>
      </c>
      <c r="N89">
        <f t="shared" si="6"/>
        <v>94</v>
      </c>
      <c r="O89" s="154">
        <f t="shared" si="7"/>
        <v>0</v>
      </c>
      <c r="P89">
        <v>28</v>
      </c>
      <c r="Q89">
        <v>14.71</v>
      </c>
      <c r="R89">
        <v>5.55</v>
      </c>
      <c r="S89">
        <v>27.74</v>
      </c>
      <c r="T89">
        <v>18</v>
      </c>
      <c r="U89" s="156">
        <f t="shared" si="8"/>
        <v>94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92</v>
      </c>
      <c r="E90">
        <f>PPCL!P90</f>
        <v>0</v>
      </c>
      <c r="F90">
        <f t="shared" si="10"/>
        <v>245</v>
      </c>
      <c r="G90">
        <f t="shared" si="11"/>
        <v>92</v>
      </c>
      <c r="H90" s="154"/>
      <c r="I90">
        <f>BRPL_EOD!AI90+BRPL_EOD!AJ90</f>
        <v>28</v>
      </c>
      <c r="J90">
        <f>BYPL_EOD!AI90+BYPL_EOD!AJ90</f>
        <v>14.1</v>
      </c>
      <c r="K90">
        <f>MES_EOD!AI90+MES_EOD!AJ90</f>
        <v>5.32</v>
      </c>
      <c r="L90">
        <f>NDMC_EOD!AI90+NDMC_EOD!AJ90</f>
        <v>26.58</v>
      </c>
      <c r="M90">
        <f>TPDDL_EOD!AI90+TPDDL_EOD!AJ90</f>
        <v>18</v>
      </c>
      <c r="N90">
        <f t="shared" si="6"/>
        <v>92</v>
      </c>
      <c r="O90" s="154">
        <f t="shared" si="7"/>
        <v>0</v>
      </c>
      <c r="P90">
        <v>28</v>
      </c>
      <c r="Q90">
        <v>14.1</v>
      </c>
      <c r="R90">
        <v>5.32</v>
      </c>
      <c r="S90">
        <v>26.58</v>
      </c>
      <c r="T90">
        <v>18</v>
      </c>
      <c r="U90" s="156">
        <f t="shared" si="8"/>
        <v>92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92</v>
      </c>
      <c r="E91">
        <f>PPCL!P91</f>
        <v>0</v>
      </c>
      <c r="F91">
        <f t="shared" si="10"/>
        <v>245</v>
      </c>
      <c r="G91">
        <f t="shared" si="11"/>
        <v>92</v>
      </c>
      <c r="H91" s="154"/>
      <c r="I91">
        <f>BRPL_EOD!AI91+BRPL_EOD!AJ91</f>
        <v>28</v>
      </c>
      <c r="J91">
        <f>BYPL_EOD!AI91+BYPL_EOD!AJ91</f>
        <v>14.1</v>
      </c>
      <c r="K91">
        <f>MES_EOD!AI91+MES_EOD!AJ91</f>
        <v>5.32</v>
      </c>
      <c r="L91">
        <f>NDMC_EOD!AI91+NDMC_EOD!AJ91</f>
        <v>26.58</v>
      </c>
      <c r="M91">
        <f>TPDDL_EOD!AI91+TPDDL_EOD!AJ91</f>
        <v>18</v>
      </c>
      <c r="N91">
        <f t="shared" si="6"/>
        <v>92</v>
      </c>
      <c r="O91" s="154">
        <f t="shared" si="7"/>
        <v>0</v>
      </c>
      <c r="P91">
        <v>28</v>
      </c>
      <c r="Q91">
        <v>14.1</v>
      </c>
      <c r="R91">
        <v>5.32</v>
      </c>
      <c r="S91">
        <v>26.58</v>
      </c>
      <c r="T91">
        <v>18</v>
      </c>
      <c r="U91" s="156">
        <f t="shared" si="8"/>
        <v>92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92</v>
      </c>
      <c r="E92">
        <f>PPCL!P92</f>
        <v>0</v>
      </c>
      <c r="F92">
        <f t="shared" si="10"/>
        <v>245</v>
      </c>
      <c r="G92">
        <f t="shared" si="11"/>
        <v>92</v>
      </c>
      <c r="H92" s="154"/>
      <c r="I92">
        <f>BRPL_EOD!AI92+BRPL_EOD!AJ92</f>
        <v>26.83</v>
      </c>
      <c r="J92">
        <f>BYPL_EOD!AI92+BYPL_EOD!AJ92</f>
        <v>19.170000000000002</v>
      </c>
      <c r="K92">
        <f>MES_EOD!AI92+MES_EOD!AJ92</f>
        <v>4.79</v>
      </c>
      <c r="L92">
        <f>NDMC_EOD!AI92+NDMC_EOD!AJ92</f>
        <v>23.96</v>
      </c>
      <c r="M92">
        <f>TPDDL_EOD!AI92+TPDDL_EOD!AJ92</f>
        <v>17.25</v>
      </c>
      <c r="N92">
        <f t="shared" si="6"/>
        <v>92</v>
      </c>
      <c r="O92" s="154">
        <f t="shared" si="7"/>
        <v>0</v>
      </c>
      <c r="P92">
        <v>26.83</v>
      </c>
      <c r="Q92">
        <v>19.170000000000002</v>
      </c>
      <c r="R92">
        <v>4.79</v>
      </c>
      <c r="S92">
        <v>23.96</v>
      </c>
      <c r="T92">
        <v>17.25</v>
      </c>
      <c r="U92" s="156">
        <f t="shared" si="8"/>
        <v>92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92</v>
      </c>
      <c r="E93">
        <f>PPCL!P93</f>
        <v>0</v>
      </c>
      <c r="F93">
        <f t="shared" si="10"/>
        <v>245</v>
      </c>
      <c r="G93">
        <f t="shared" si="11"/>
        <v>92</v>
      </c>
      <c r="H93" s="154"/>
      <c r="I93">
        <f>BRPL_EOD!AI93+BRPL_EOD!AJ93</f>
        <v>26.83</v>
      </c>
      <c r="J93">
        <f>BYPL_EOD!AI93+BYPL_EOD!AJ93</f>
        <v>19.170000000000002</v>
      </c>
      <c r="K93">
        <f>MES_EOD!AI93+MES_EOD!AJ93</f>
        <v>4.79</v>
      </c>
      <c r="L93">
        <f>NDMC_EOD!AI93+NDMC_EOD!AJ93</f>
        <v>23.96</v>
      </c>
      <c r="M93">
        <f>TPDDL_EOD!AI93+TPDDL_EOD!AJ93</f>
        <v>17.25</v>
      </c>
      <c r="N93">
        <f t="shared" si="6"/>
        <v>92</v>
      </c>
      <c r="O93" s="154">
        <f t="shared" si="7"/>
        <v>0</v>
      </c>
      <c r="P93">
        <v>26.83</v>
      </c>
      <c r="Q93">
        <v>19.170000000000002</v>
      </c>
      <c r="R93">
        <v>4.79</v>
      </c>
      <c r="S93">
        <v>23.96</v>
      </c>
      <c r="T93">
        <v>17.25</v>
      </c>
      <c r="U93" s="156">
        <f t="shared" si="8"/>
        <v>92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92</v>
      </c>
      <c r="E94">
        <f>PPCL!P94</f>
        <v>0</v>
      </c>
      <c r="F94">
        <f t="shared" si="10"/>
        <v>245</v>
      </c>
      <c r="G94">
        <f t="shared" si="11"/>
        <v>92</v>
      </c>
      <c r="H94" s="154"/>
      <c r="I94">
        <f>BRPL_EOD!AI94+BRPL_EOD!AJ94</f>
        <v>28</v>
      </c>
      <c r="J94">
        <f>BYPL_EOD!AI94+BYPL_EOD!AJ94</f>
        <v>14.1</v>
      </c>
      <c r="K94">
        <f>MES_EOD!AI94+MES_EOD!AJ94</f>
        <v>5.32</v>
      </c>
      <c r="L94">
        <f>NDMC_EOD!AI94+NDMC_EOD!AJ94</f>
        <v>26.58</v>
      </c>
      <c r="M94">
        <f>TPDDL_EOD!AI94+TPDDL_EOD!AJ94</f>
        <v>18</v>
      </c>
      <c r="N94">
        <f t="shared" si="6"/>
        <v>92</v>
      </c>
      <c r="O94" s="154">
        <f t="shared" si="7"/>
        <v>0</v>
      </c>
      <c r="P94">
        <v>28</v>
      </c>
      <c r="Q94">
        <v>14.1</v>
      </c>
      <c r="R94">
        <v>5.32</v>
      </c>
      <c r="S94">
        <v>26.58</v>
      </c>
      <c r="T94">
        <v>18</v>
      </c>
      <c r="U94" s="156">
        <f t="shared" si="8"/>
        <v>92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92</v>
      </c>
      <c r="E95">
        <f>PPCL!P95</f>
        <v>0</v>
      </c>
      <c r="F95">
        <f t="shared" si="10"/>
        <v>245</v>
      </c>
      <c r="G95">
        <f t="shared" si="11"/>
        <v>92</v>
      </c>
      <c r="H95" s="154"/>
      <c r="I95">
        <f>BRPL_EOD!AI95+BRPL_EOD!AJ95</f>
        <v>28</v>
      </c>
      <c r="J95">
        <f>BYPL_EOD!AI95+BYPL_EOD!AJ95</f>
        <v>14.1</v>
      </c>
      <c r="K95">
        <f>MES_EOD!AI95+MES_EOD!AJ95</f>
        <v>5.32</v>
      </c>
      <c r="L95">
        <f>NDMC_EOD!AI95+NDMC_EOD!AJ95</f>
        <v>26.58</v>
      </c>
      <c r="M95">
        <f>TPDDL_EOD!AI95+TPDDL_EOD!AJ95</f>
        <v>18</v>
      </c>
      <c r="N95">
        <f t="shared" si="6"/>
        <v>92</v>
      </c>
      <c r="O95" s="154">
        <f t="shared" si="7"/>
        <v>0</v>
      </c>
      <c r="P95">
        <v>28</v>
      </c>
      <c r="Q95">
        <v>14.1</v>
      </c>
      <c r="R95">
        <v>5.32</v>
      </c>
      <c r="S95">
        <v>26.58</v>
      </c>
      <c r="T95">
        <v>18</v>
      </c>
      <c r="U95" s="156">
        <f t="shared" si="8"/>
        <v>92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92</v>
      </c>
      <c r="E96">
        <f>PPCL!P96</f>
        <v>0</v>
      </c>
      <c r="F96">
        <f t="shared" si="10"/>
        <v>245</v>
      </c>
      <c r="G96">
        <f t="shared" si="11"/>
        <v>92</v>
      </c>
      <c r="H96" s="154"/>
      <c r="I96">
        <f>BRPL_EOD!AI96+BRPL_EOD!AJ96</f>
        <v>28</v>
      </c>
      <c r="J96">
        <f>BYPL_EOD!AI96+BYPL_EOD!AJ96</f>
        <v>14.1</v>
      </c>
      <c r="K96">
        <f>MES_EOD!AI96+MES_EOD!AJ96</f>
        <v>5.32</v>
      </c>
      <c r="L96">
        <f>NDMC_EOD!AI96+NDMC_EOD!AJ96</f>
        <v>26.58</v>
      </c>
      <c r="M96">
        <f>TPDDL_EOD!AI96+TPDDL_EOD!AJ96</f>
        <v>18</v>
      </c>
      <c r="N96">
        <f t="shared" si="6"/>
        <v>92</v>
      </c>
      <c r="O96" s="154">
        <f t="shared" si="7"/>
        <v>0</v>
      </c>
      <c r="P96">
        <v>28</v>
      </c>
      <c r="Q96">
        <v>14.1</v>
      </c>
      <c r="R96">
        <v>5.32</v>
      </c>
      <c r="S96">
        <v>26.58</v>
      </c>
      <c r="T96">
        <v>18</v>
      </c>
      <c r="U96" s="156">
        <f t="shared" si="8"/>
        <v>92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92</v>
      </c>
      <c r="E97">
        <f>PPCL!P97</f>
        <v>0</v>
      </c>
      <c r="F97">
        <f t="shared" si="10"/>
        <v>245</v>
      </c>
      <c r="G97">
        <f t="shared" si="11"/>
        <v>92</v>
      </c>
      <c r="H97" s="154"/>
      <c r="I97">
        <f>BRPL_EOD!AI97+BRPL_EOD!AJ97</f>
        <v>28</v>
      </c>
      <c r="J97">
        <f>BYPL_EOD!AI97+BYPL_EOD!AJ97</f>
        <v>14.1</v>
      </c>
      <c r="K97">
        <f>MES_EOD!AI97+MES_EOD!AJ97</f>
        <v>5.32</v>
      </c>
      <c r="L97">
        <f>NDMC_EOD!AI97+NDMC_EOD!AJ97</f>
        <v>26.58</v>
      </c>
      <c r="M97">
        <f>TPDDL_EOD!AI97+TPDDL_EOD!AJ97</f>
        <v>18</v>
      </c>
      <c r="N97">
        <f t="shared" si="6"/>
        <v>92</v>
      </c>
      <c r="O97" s="154">
        <f t="shared" si="7"/>
        <v>0</v>
      </c>
      <c r="P97">
        <v>28</v>
      </c>
      <c r="Q97">
        <v>14.1</v>
      </c>
      <c r="R97">
        <v>5.32</v>
      </c>
      <c r="S97">
        <v>26.58</v>
      </c>
      <c r="T97">
        <v>18</v>
      </c>
      <c r="U97" s="156">
        <f t="shared" si="8"/>
        <v>92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92</v>
      </c>
      <c r="E98">
        <f>PPCL!P98</f>
        <v>0</v>
      </c>
      <c r="F98">
        <f t="shared" si="10"/>
        <v>245</v>
      </c>
      <c r="G98">
        <f t="shared" si="11"/>
        <v>92</v>
      </c>
      <c r="H98" s="154"/>
      <c r="I98">
        <f>BRPL_EOD!AI98+BRPL_EOD!AJ98</f>
        <v>28</v>
      </c>
      <c r="J98">
        <f>BYPL_EOD!AI98+BYPL_EOD!AJ98</f>
        <v>14.1</v>
      </c>
      <c r="K98">
        <f>MES_EOD!AI98+MES_EOD!AJ98</f>
        <v>5.32</v>
      </c>
      <c r="L98">
        <f>NDMC_EOD!AI98+NDMC_EOD!AJ98</f>
        <v>26.58</v>
      </c>
      <c r="M98">
        <f>TPDDL_EOD!AI98+TPDDL_EOD!AJ98</f>
        <v>18</v>
      </c>
      <c r="N98">
        <f t="shared" si="6"/>
        <v>92</v>
      </c>
      <c r="O98" s="154">
        <f t="shared" si="7"/>
        <v>0</v>
      </c>
      <c r="P98">
        <v>28</v>
      </c>
      <c r="Q98">
        <v>14.1</v>
      </c>
      <c r="R98">
        <v>5.32</v>
      </c>
      <c r="S98">
        <v>26.58</v>
      </c>
      <c r="T98">
        <v>18</v>
      </c>
      <c r="U98" s="156">
        <f t="shared" si="8"/>
        <v>92</v>
      </c>
      <c r="V98" s="154">
        <f t="shared" si="9"/>
        <v>0</v>
      </c>
    </row>
    <row r="99" spans="1:22">
      <c r="A99" s="156" t="s">
        <v>350</v>
      </c>
      <c r="B99" s="156">
        <f>SUM(B3:B98)/4000</f>
        <v>5.88</v>
      </c>
      <c r="C99" s="156">
        <f t="shared" ref="C99:U99" si="12">SUM(C3:C98)/4000</f>
        <v>0</v>
      </c>
      <c r="D99" s="156">
        <f t="shared" si="12"/>
        <v>2.1230000000000002</v>
      </c>
      <c r="E99" s="156">
        <f t="shared" si="12"/>
        <v>0</v>
      </c>
      <c r="F99" s="156">
        <f t="shared" si="12"/>
        <v>5.88</v>
      </c>
      <c r="G99" s="156">
        <f t="shared" si="12"/>
        <v>2.1230000000000002</v>
      </c>
      <c r="H99" s="156"/>
      <c r="I99" s="156">
        <f t="shared" si="12"/>
        <v>0.61523249999999985</v>
      </c>
      <c r="J99" s="156">
        <f t="shared" si="12"/>
        <v>0.4346599999999996</v>
      </c>
      <c r="K99" s="156">
        <f t="shared" si="12"/>
        <v>0.11719000000000009</v>
      </c>
      <c r="L99" s="156">
        <f t="shared" si="12"/>
        <v>0.55996999999999952</v>
      </c>
      <c r="M99" s="156">
        <f t="shared" si="12"/>
        <v>0.39549749999999972</v>
      </c>
      <c r="N99" s="156">
        <f t="shared" si="12"/>
        <v>2.1225500000000013</v>
      </c>
      <c r="O99" s="156">
        <f t="shared" si="12"/>
        <v>4.5000000000002769E-4</v>
      </c>
      <c r="P99" s="156">
        <f t="shared" si="12"/>
        <v>0.61536686315019018</v>
      </c>
      <c r="Q99" s="156">
        <f t="shared" si="12"/>
        <v>0.43473487014337248</v>
      </c>
      <c r="R99" s="156">
        <f t="shared" si="12"/>
        <v>0.11721545017239725</v>
      </c>
      <c r="S99" s="156">
        <f t="shared" si="12"/>
        <v>0.56009894272237226</v>
      </c>
      <c r="T99" s="156">
        <f t="shared" si="12"/>
        <v>0.39558387381166699</v>
      </c>
      <c r="U99" s="156">
        <f t="shared" si="12"/>
        <v>2.1230000000000002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8.31</v>
      </c>
      <c r="J3">
        <f>BYPL_EOD!AC3+BYPL_EOD!AD3</f>
        <v>13.23</v>
      </c>
      <c r="K3">
        <f>MES_EOD!AC3+MES_EOD!AD3</f>
        <v>0</v>
      </c>
      <c r="L3">
        <f>NDMC_EOD!AC3+NDMC_EOD!AD3</f>
        <v>1.44</v>
      </c>
      <c r="M3">
        <f>TPDDL_EOD!AC3+TPDDL_EOD!AD3</f>
        <v>10.38</v>
      </c>
      <c r="N3">
        <f t="shared" ref="N3:N66" si="0">SUM(I3:M3)</f>
        <v>33.36</v>
      </c>
      <c r="O3" s="154">
        <f t="shared" ref="O3:O66" si="1">G3-N3</f>
        <v>1.240000000000002</v>
      </c>
      <c r="P3">
        <v>8.6188848920863315</v>
      </c>
      <c r="Q3">
        <v>13.721762589928058</v>
      </c>
      <c r="R3">
        <v>0</v>
      </c>
      <c r="S3">
        <v>1.4935251798561151</v>
      </c>
      <c r="T3">
        <v>10.765827338129498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8.31</v>
      </c>
      <c r="J4">
        <f>BYPL_EOD!AC4+BYPL_EOD!AD4</f>
        <v>13.23</v>
      </c>
      <c r="K4">
        <f>MES_EOD!AC4+MES_EOD!AD4</f>
        <v>0</v>
      </c>
      <c r="L4">
        <f>NDMC_EOD!AC4+NDMC_EOD!AD4</f>
        <v>1.44</v>
      </c>
      <c r="M4">
        <f>TPDDL_EOD!AC4+TPDDL_EOD!AD4</f>
        <v>10.38</v>
      </c>
      <c r="N4">
        <f t="shared" si="0"/>
        <v>33.36</v>
      </c>
      <c r="O4" s="154">
        <f t="shared" si="1"/>
        <v>1.240000000000002</v>
      </c>
      <c r="P4">
        <v>8.6188848920863315</v>
      </c>
      <c r="Q4">
        <v>13.721762589928058</v>
      </c>
      <c r="R4">
        <v>0</v>
      </c>
      <c r="S4">
        <v>1.4935251798561151</v>
      </c>
      <c r="T4">
        <v>10.765827338129498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8.5500000000000007</v>
      </c>
      <c r="J5">
        <f>BYPL_EOD!AC5+BYPL_EOD!AD5</f>
        <v>13.61</v>
      </c>
      <c r="K5">
        <f>MES_EOD!AC5+MES_EOD!AD5</f>
        <v>0</v>
      </c>
      <c r="L5">
        <f>NDMC_EOD!AC5+NDMC_EOD!AD5</f>
        <v>1.48</v>
      </c>
      <c r="M5">
        <f>TPDDL_EOD!AC5+TPDDL_EOD!AD5</f>
        <v>10.69</v>
      </c>
      <c r="N5">
        <f t="shared" si="0"/>
        <v>34.33</v>
      </c>
      <c r="O5" s="154">
        <f t="shared" si="1"/>
        <v>0.27000000000000313</v>
      </c>
      <c r="P5">
        <v>8.6172443926594831</v>
      </c>
      <c r="Q5">
        <v>13.7170404893679</v>
      </c>
      <c r="R5">
        <v>0</v>
      </c>
      <c r="S5">
        <v>1.4916399650451502</v>
      </c>
      <c r="T5">
        <v>10.77407515292747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8.5500000000000007</v>
      </c>
      <c r="J6">
        <f>BYPL_EOD!AC6+BYPL_EOD!AD6</f>
        <v>13.61</v>
      </c>
      <c r="K6">
        <f>MES_EOD!AC6+MES_EOD!AD6</f>
        <v>0</v>
      </c>
      <c r="L6">
        <f>NDMC_EOD!AC6+NDMC_EOD!AD6</f>
        <v>1.48</v>
      </c>
      <c r="M6">
        <f>TPDDL_EOD!AC6+TPDDL_EOD!AD6</f>
        <v>10.69</v>
      </c>
      <c r="N6">
        <f t="shared" si="0"/>
        <v>34.33</v>
      </c>
      <c r="O6" s="154">
        <f t="shared" si="1"/>
        <v>0.27000000000000313</v>
      </c>
      <c r="P6">
        <v>8.6172443926594831</v>
      </c>
      <c r="Q6">
        <v>13.7170404893679</v>
      </c>
      <c r="R6">
        <v>0</v>
      </c>
      <c r="S6">
        <v>1.4916399650451502</v>
      </c>
      <c r="T6">
        <v>10.77407515292747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8.5500000000000007</v>
      </c>
      <c r="J7">
        <f>BYPL_EOD!AC7+BYPL_EOD!AD7</f>
        <v>13.61</v>
      </c>
      <c r="K7">
        <f>MES_EOD!AC7+MES_EOD!AD7</f>
        <v>0</v>
      </c>
      <c r="L7">
        <f>NDMC_EOD!AC7+NDMC_EOD!AD7</f>
        <v>1.48</v>
      </c>
      <c r="M7">
        <f>TPDDL_EOD!AC7+TPDDL_EOD!AD7</f>
        <v>10.69</v>
      </c>
      <c r="N7">
        <f t="shared" si="0"/>
        <v>34.33</v>
      </c>
      <c r="O7" s="154">
        <f t="shared" si="1"/>
        <v>0.27000000000000313</v>
      </c>
      <c r="P7">
        <v>8.6172443926594831</v>
      </c>
      <c r="Q7">
        <v>13.7170404893679</v>
      </c>
      <c r="R7">
        <v>0</v>
      </c>
      <c r="S7">
        <v>1.4916399650451502</v>
      </c>
      <c r="T7">
        <v>10.77407515292747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8.5500000000000007</v>
      </c>
      <c r="J8">
        <f>BYPL_EOD!AC8+BYPL_EOD!AD8</f>
        <v>13.61</v>
      </c>
      <c r="K8">
        <f>MES_EOD!AC8+MES_EOD!AD8</f>
        <v>0</v>
      </c>
      <c r="L8">
        <f>NDMC_EOD!AC8+NDMC_EOD!AD8</f>
        <v>1.48</v>
      </c>
      <c r="M8">
        <f>TPDDL_EOD!AC8+TPDDL_EOD!AD8</f>
        <v>10.69</v>
      </c>
      <c r="N8">
        <f t="shared" si="0"/>
        <v>34.33</v>
      </c>
      <c r="O8" s="154">
        <f t="shared" si="1"/>
        <v>0.27000000000000313</v>
      </c>
      <c r="P8">
        <v>8.6172443926594831</v>
      </c>
      <c r="Q8">
        <v>13.7170404893679</v>
      </c>
      <c r="R8">
        <v>0</v>
      </c>
      <c r="S8">
        <v>1.4916399650451502</v>
      </c>
      <c r="T8">
        <v>10.77407515292747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8.5500000000000007</v>
      </c>
      <c r="J9">
        <f>BYPL_EOD!AC9+BYPL_EOD!AD9</f>
        <v>13.61</v>
      </c>
      <c r="K9">
        <f>MES_EOD!AC9+MES_EOD!AD9</f>
        <v>0</v>
      </c>
      <c r="L9">
        <f>NDMC_EOD!AC9+NDMC_EOD!AD9</f>
        <v>1.48</v>
      </c>
      <c r="M9">
        <f>TPDDL_EOD!AC9+TPDDL_EOD!AD9</f>
        <v>10.69</v>
      </c>
      <c r="N9">
        <f t="shared" si="0"/>
        <v>34.33</v>
      </c>
      <c r="O9" s="154">
        <f t="shared" si="1"/>
        <v>0.27000000000000313</v>
      </c>
      <c r="P9">
        <v>8.6172443926594831</v>
      </c>
      <c r="Q9">
        <v>13.7170404893679</v>
      </c>
      <c r="R9">
        <v>0</v>
      </c>
      <c r="S9">
        <v>1.4916399650451502</v>
      </c>
      <c r="T9">
        <v>10.77407515292747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8.5500000000000007</v>
      </c>
      <c r="J10">
        <f>BYPL_EOD!AC10+BYPL_EOD!AD10</f>
        <v>13.61</v>
      </c>
      <c r="K10">
        <f>MES_EOD!AC10+MES_EOD!AD10</f>
        <v>0</v>
      </c>
      <c r="L10">
        <f>NDMC_EOD!AC10+NDMC_EOD!AD10</f>
        <v>1.48</v>
      </c>
      <c r="M10">
        <f>TPDDL_EOD!AC10+TPDDL_EOD!AD10</f>
        <v>10.69</v>
      </c>
      <c r="N10">
        <f t="shared" si="0"/>
        <v>34.33</v>
      </c>
      <c r="O10" s="154">
        <f t="shared" si="1"/>
        <v>0.27000000000000313</v>
      </c>
      <c r="P10">
        <v>8.6172443926594831</v>
      </c>
      <c r="Q10">
        <v>13.7170404893679</v>
      </c>
      <c r="R10">
        <v>0</v>
      </c>
      <c r="S10">
        <v>1.4916399650451502</v>
      </c>
      <c r="T10">
        <v>10.77407515292747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8.5500000000000007</v>
      </c>
      <c r="J11">
        <f>BYPL_EOD!AC11+BYPL_EOD!AD11</f>
        <v>13.61</v>
      </c>
      <c r="K11">
        <f>MES_EOD!AC11+MES_EOD!AD11</f>
        <v>0</v>
      </c>
      <c r="L11">
        <f>NDMC_EOD!AC11+NDMC_EOD!AD11</f>
        <v>1.48</v>
      </c>
      <c r="M11">
        <f>TPDDL_EOD!AC11+TPDDL_EOD!AD11</f>
        <v>10.69</v>
      </c>
      <c r="N11">
        <f t="shared" si="0"/>
        <v>34.33</v>
      </c>
      <c r="O11" s="154">
        <f t="shared" si="1"/>
        <v>0.27000000000000313</v>
      </c>
      <c r="P11">
        <v>8.6172443926594831</v>
      </c>
      <c r="Q11">
        <v>13.7170404893679</v>
      </c>
      <c r="R11">
        <v>0</v>
      </c>
      <c r="S11">
        <v>1.4916399650451502</v>
      </c>
      <c r="T11">
        <v>10.77407515292747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8.5500000000000007</v>
      </c>
      <c r="J12">
        <f>BYPL_EOD!AC12+BYPL_EOD!AD12</f>
        <v>13.61</v>
      </c>
      <c r="K12">
        <f>MES_EOD!AC12+MES_EOD!AD12</f>
        <v>0</v>
      </c>
      <c r="L12">
        <f>NDMC_EOD!AC12+NDMC_EOD!AD12</f>
        <v>1.48</v>
      </c>
      <c r="M12">
        <f>TPDDL_EOD!AC12+TPDDL_EOD!AD12</f>
        <v>10.69</v>
      </c>
      <c r="N12">
        <f t="shared" si="0"/>
        <v>34.33</v>
      </c>
      <c r="O12" s="154">
        <f t="shared" si="1"/>
        <v>0.27000000000000313</v>
      </c>
      <c r="P12">
        <v>8.6172443926594831</v>
      </c>
      <c r="Q12">
        <v>13.7170404893679</v>
      </c>
      <c r="R12">
        <v>0</v>
      </c>
      <c r="S12">
        <v>1.4916399650451502</v>
      </c>
      <c r="T12">
        <v>10.77407515292747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11.66</v>
      </c>
      <c r="J13">
        <f>BYPL_EOD!AC13+BYPL_EOD!AD13</f>
        <v>5.83</v>
      </c>
      <c r="K13">
        <f>MES_EOD!AC13+MES_EOD!AD13</f>
        <v>0</v>
      </c>
      <c r="L13">
        <f>NDMC_EOD!AC13+NDMC_EOD!AD13</f>
        <v>2.02</v>
      </c>
      <c r="M13">
        <f>TPDDL_EOD!AC13+TPDDL_EOD!AD13</f>
        <v>14.58</v>
      </c>
      <c r="N13">
        <f t="shared" si="0"/>
        <v>34.090000000000003</v>
      </c>
      <c r="O13" s="154">
        <f t="shared" si="1"/>
        <v>0.50999999999999801</v>
      </c>
      <c r="P13">
        <v>11.834438251686711</v>
      </c>
      <c r="Q13">
        <v>5.9172191258433555</v>
      </c>
      <c r="R13">
        <v>0</v>
      </c>
      <c r="S13">
        <v>2.050220005866823</v>
      </c>
      <c r="T13">
        <v>14.798122616603109</v>
      </c>
      <c r="U13" s="156">
        <f t="shared" si="2"/>
        <v>34.599999999999994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11.66</v>
      </c>
      <c r="J14">
        <f>BYPL_EOD!AC14+BYPL_EOD!AD14</f>
        <v>5.83</v>
      </c>
      <c r="K14">
        <f>MES_EOD!AC14+MES_EOD!AD14</f>
        <v>0</v>
      </c>
      <c r="L14">
        <f>NDMC_EOD!AC14+NDMC_EOD!AD14</f>
        <v>2.02</v>
      </c>
      <c r="M14">
        <f>TPDDL_EOD!AC14+TPDDL_EOD!AD14</f>
        <v>14.58</v>
      </c>
      <c r="N14">
        <f t="shared" si="0"/>
        <v>34.090000000000003</v>
      </c>
      <c r="O14" s="154">
        <f t="shared" si="1"/>
        <v>0.50999999999999801</v>
      </c>
      <c r="P14">
        <v>11.834438251686711</v>
      </c>
      <c r="Q14">
        <v>5.9172191258433555</v>
      </c>
      <c r="R14">
        <v>0</v>
      </c>
      <c r="S14">
        <v>2.050220005866823</v>
      </c>
      <c r="T14">
        <v>14.798122616603109</v>
      </c>
      <c r="U14" s="156">
        <f t="shared" si="2"/>
        <v>34.599999999999994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9.5399999999999991</v>
      </c>
      <c r="J15">
        <f>BYPL_EOD!AC15+BYPL_EOD!AD15</f>
        <v>11.13</v>
      </c>
      <c r="K15">
        <f>MES_EOD!AC15+MES_EOD!AD15</f>
        <v>0</v>
      </c>
      <c r="L15">
        <f>NDMC_EOD!AC15+NDMC_EOD!AD15</f>
        <v>1.65</v>
      </c>
      <c r="M15">
        <f>TPDDL_EOD!AC15+TPDDL_EOD!AD15</f>
        <v>11.93</v>
      </c>
      <c r="N15">
        <f t="shared" si="0"/>
        <v>34.25</v>
      </c>
      <c r="O15" s="154">
        <f t="shared" si="1"/>
        <v>0.35000000000000142</v>
      </c>
      <c r="P15">
        <v>9.6374890510948905</v>
      </c>
      <c r="Q15">
        <v>11.243737226277373</v>
      </c>
      <c r="R15">
        <v>0</v>
      </c>
      <c r="S15">
        <v>1.666861313868613</v>
      </c>
      <c r="T15">
        <v>12.051912408759124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9.5399999999999991</v>
      </c>
      <c r="J16">
        <f>BYPL_EOD!AC16+BYPL_EOD!AD16</f>
        <v>11.13</v>
      </c>
      <c r="K16">
        <f>MES_EOD!AC16+MES_EOD!AD16</f>
        <v>0</v>
      </c>
      <c r="L16">
        <f>NDMC_EOD!AC16+NDMC_EOD!AD16</f>
        <v>1.65</v>
      </c>
      <c r="M16">
        <f>TPDDL_EOD!AC16+TPDDL_EOD!AD16</f>
        <v>11.93</v>
      </c>
      <c r="N16">
        <f t="shared" si="0"/>
        <v>34.25</v>
      </c>
      <c r="O16" s="154">
        <f t="shared" si="1"/>
        <v>0.35000000000000142</v>
      </c>
      <c r="P16">
        <v>9.6374890510948905</v>
      </c>
      <c r="Q16">
        <v>11.243737226277373</v>
      </c>
      <c r="R16">
        <v>0</v>
      </c>
      <c r="S16">
        <v>1.666861313868613</v>
      </c>
      <c r="T16">
        <v>12.051912408759124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9.6300000000000008</v>
      </c>
      <c r="J17">
        <f>BYPL_EOD!AC17+BYPL_EOD!AD17</f>
        <v>10.92</v>
      </c>
      <c r="K17">
        <f>MES_EOD!AC17+MES_EOD!AD17</f>
        <v>0</v>
      </c>
      <c r="L17">
        <f>NDMC_EOD!AC17+NDMC_EOD!AD17</f>
        <v>1.67</v>
      </c>
      <c r="M17">
        <f>TPDDL_EOD!AC17+TPDDL_EOD!AD17</f>
        <v>12.04</v>
      </c>
      <c r="N17">
        <f t="shared" si="0"/>
        <v>34.26</v>
      </c>
      <c r="O17" s="154">
        <f t="shared" si="1"/>
        <v>0.34000000000000341</v>
      </c>
      <c r="P17">
        <v>9.7255691768826633</v>
      </c>
      <c r="Q17">
        <v>11.028371278458845</v>
      </c>
      <c r="R17">
        <v>0</v>
      </c>
      <c r="S17">
        <v>1.6865732632807939</v>
      </c>
      <c r="T17">
        <v>12.159486281377701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9.6300000000000008</v>
      </c>
      <c r="J18">
        <f>BYPL_EOD!AC18+BYPL_EOD!AD18</f>
        <v>10.92</v>
      </c>
      <c r="K18">
        <f>MES_EOD!AC18+MES_EOD!AD18</f>
        <v>0</v>
      </c>
      <c r="L18">
        <f>NDMC_EOD!AC18+NDMC_EOD!AD18</f>
        <v>1.67</v>
      </c>
      <c r="M18">
        <f>TPDDL_EOD!AC18+TPDDL_EOD!AD18</f>
        <v>12.04</v>
      </c>
      <c r="N18">
        <f t="shared" si="0"/>
        <v>34.26</v>
      </c>
      <c r="O18" s="154">
        <f t="shared" si="1"/>
        <v>0.34000000000000341</v>
      </c>
      <c r="P18">
        <v>9.7255691768826633</v>
      </c>
      <c r="Q18">
        <v>11.028371278458845</v>
      </c>
      <c r="R18">
        <v>0</v>
      </c>
      <c r="S18">
        <v>1.6865732632807939</v>
      </c>
      <c r="T18">
        <v>12.159486281377701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9.6300000000000008</v>
      </c>
      <c r="J19">
        <f>BYPL_EOD!AC19+BYPL_EOD!AD19</f>
        <v>10.92</v>
      </c>
      <c r="K19">
        <f>MES_EOD!AC19+MES_EOD!AD19</f>
        <v>0</v>
      </c>
      <c r="L19">
        <f>NDMC_EOD!AC19+NDMC_EOD!AD19</f>
        <v>1.67</v>
      </c>
      <c r="M19">
        <f>TPDDL_EOD!AC19+TPDDL_EOD!AD19</f>
        <v>12.04</v>
      </c>
      <c r="N19">
        <f t="shared" si="0"/>
        <v>34.26</v>
      </c>
      <c r="O19" s="154">
        <f t="shared" si="1"/>
        <v>0.34000000000000341</v>
      </c>
      <c r="P19">
        <v>9.7255691768826633</v>
      </c>
      <c r="Q19">
        <v>11.028371278458845</v>
      </c>
      <c r="R19">
        <v>0</v>
      </c>
      <c r="S19">
        <v>1.6865732632807939</v>
      </c>
      <c r="T19">
        <v>12.159486281377701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9.6300000000000008</v>
      </c>
      <c r="J20">
        <f>BYPL_EOD!AC20+BYPL_EOD!AD20</f>
        <v>10.92</v>
      </c>
      <c r="K20">
        <f>MES_EOD!AC20+MES_EOD!AD20</f>
        <v>0</v>
      </c>
      <c r="L20">
        <f>NDMC_EOD!AC20+NDMC_EOD!AD20</f>
        <v>1.67</v>
      </c>
      <c r="M20">
        <f>TPDDL_EOD!AC20+TPDDL_EOD!AD20</f>
        <v>12.04</v>
      </c>
      <c r="N20">
        <f t="shared" si="0"/>
        <v>34.26</v>
      </c>
      <c r="O20" s="154">
        <f t="shared" si="1"/>
        <v>0.34000000000000341</v>
      </c>
      <c r="P20">
        <v>9.7255691768826633</v>
      </c>
      <c r="Q20">
        <v>11.028371278458845</v>
      </c>
      <c r="R20">
        <v>0</v>
      </c>
      <c r="S20">
        <v>1.6865732632807939</v>
      </c>
      <c r="T20">
        <v>12.159486281377701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9.6300000000000008</v>
      </c>
      <c r="J21">
        <f>BYPL_EOD!AC21+BYPL_EOD!AD21</f>
        <v>10.92</v>
      </c>
      <c r="K21">
        <f>MES_EOD!AC21+MES_EOD!AD21</f>
        <v>0</v>
      </c>
      <c r="L21">
        <f>NDMC_EOD!AC21+NDMC_EOD!AD21</f>
        <v>1.67</v>
      </c>
      <c r="M21">
        <f>TPDDL_EOD!AC21+TPDDL_EOD!AD21</f>
        <v>12.04</v>
      </c>
      <c r="N21">
        <f t="shared" si="0"/>
        <v>34.26</v>
      </c>
      <c r="O21" s="154">
        <f t="shared" si="1"/>
        <v>0.34000000000000341</v>
      </c>
      <c r="P21">
        <v>9.7255691768826633</v>
      </c>
      <c r="Q21">
        <v>11.028371278458845</v>
      </c>
      <c r="R21">
        <v>0</v>
      </c>
      <c r="S21">
        <v>1.6865732632807939</v>
      </c>
      <c r="T21">
        <v>12.159486281377701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11.47</v>
      </c>
      <c r="J22">
        <f>BYPL_EOD!AC22+BYPL_EOD!AD22</f>
        <v>6.33</v>
      </c>
      <c r="K22">
        <f>MES_EOD!AC22+MES_EOD!AD22</f>
        <v>0</v>
      </c>
      <c r="L22">
        <f>NDMC_EOD!AC22+NDMC_EOD!AD22</f>
        <v>1.98</v>
      </c>
      <c r="M22">
        <f>TPDDL_EOD!AC22+TPDDL_EOD!AD22</f>
        <v>14.33</v>
      </c>
      <c r="N22">
        <f t="shared" si="0"/>
        <v>34.11</v>
      </c>
      <c r="O22" s="154">
        <f t="shared" si="1"/>
        <v>0.49000000000000199</v>
      </c>
      <c r="P22">
        <v>11.634769862210497</v>
      </c>
      <c r="Q22">
        <v>6.4209322779243632</v>
      </c>
      <c r="R22">
        <v>0</v>
      </c>
      <c r="S22">
        <v>2.0084432717678102</v>
      </c>
      <c r="T22">
        <v>14.535854588097333</v>
      </c>
      <c r="U22" s="156">
        <f t="shared" si="2"/>
        <v>34.600000000000009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11.47</v>
      </c>
      <c r="J23">
        <f>BYPL_EOD!AC23+BYPL_EOD!AD23</f>
        <v>6.33</v>
      </c>
      <c r="K23">
        <f>MES_EOD!AC23+MES_EOD!AD23</f>
        <v>0</v>
      </c>
      <c r="L23">
        <f>NDMC_EOD!AC23+NDMC_EOD!AD23</f>
        <v>1.98</v>
      </c>
      <c r="M23">
        <f>TPDDL_EOD!AC23+TPDDL_EOD!AD23</f>
        <v>14.33</v>
      </c>
      <c r="N23">
        <f t="shared" si="0"/>
        <v>34.11</v>
      </c>
      <c r="O23" s="154">
        <f t="shared" si="1"/>
        <v>0.49000000000000199</v>
      </c>
      <c r="P23">
        <v>11.634769862210497</v>
      </c>
      <c r="Q23">
        <v>6.4209322779243632</v>
      </c>
      <c r="R23">
        <v>0</v>
      </c>
      <c r="S23">
        <v>2.0084432717678102</v>
      </c>
      <c r="T23">
        <v>14.535854588097333</v>
      </c>
      <c r="U23" s="156">
        <f t="shared" si="2"/>
        <v>34.600000000000009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11.47</v>
      </c>
      <c r="J24">
        <f>BYPL_EOD!AC24+BYPL_EOD!AD24</f>
        <v>6.33</v>
      </c>
      <c r="K24">
        <f>MES_EOD!AC24+MES_EOD!AD24</f>
        <v>0</v>
      </c>
      <c r="L24">
        <f>NDMC_EOD!AC24+NDMC_EOD!AD24</f>
        <v>1.98</v>
      </c>
      <c r="M24">
        <f>TPDDL_EOD!AC24+TPDDL_EOD!AD24</f>
        <v>14.33</v>
      </c>
      <c r="N24">
        <f t="shared" si="0"/>
        <v>34.11</v>
      </c>
      <c r="O24" s="154">
        <f t="shared" si="1"/>
        <v>0.49000000000000199</v>
      </c>
      <c r="P24">
        <v>11.634769862210497</v>
      </c>
      <c r="Q24">
        <v>6.4209322779243632</v>
      </c>
      <c r="R24">
        <v>0</v>
      </c>
      <c r="S24">
        <v>2.0084432717678102</v>
      </c>
      <c r="T24">
        <v>14.535854588097333</v>
      </c>
      <c r="U24" s="156">
        <f t="shared" si="2"/>
        <v>34.600000000000009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11.47</v>
      </c>
      <c r="J25">
        <f>BYPL_EOD!AC25+BYPL_EOD!AD25</f>
        <v>6.33</v>
      </c>
      <c r="K25">
        <f>MES_EOD!AC25+MES_EOD!AD25</f>
        <v>0</v>
      </c>
      <c r="L25">
        <f>NDMC_EOD!AC25+NDMC_EOD!AD25</f>
        <v>1.98</v>
      </c>
      <c r="M25">
        <f>TPDDL_EOD!AC25+TPDDL_EOD!AD25</f>
        <v>14.33</v>
      </c>
      <c r="N25">
        <f t="shared" si="0"/>
        <v>34.11</v>
      </c>
      <c r="O25" s="154">
        <f t="shared" si="1"/>
        <v>0.49000000000000199</v>
      </c>
      <c r="P25">
        <v>11.634769862210497</v>
      </c>
      <c r="Q25">
        <v>6.4209322779243632</v>
      </c>
      <c r="R25">
        <v>0</v>
      </c>
      <c r="S25">
        <v>2.0084432717678102</v>
      </c>
      <c r="T25">
        <v>14.535854588097333</v>
      </c>
      <c r="U25" s="156">
        <f t="shared" si="2"/>
        <v>34.600000000000009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11.47</v>
      </c>
      <c r="J26">
        <f>BYPL_EOD!AC26+BYPL_EOD!AD26</f>
        <v>6.33</v>
      </c>
      <c r="K26">
        <f>MES_EOD!AC26+MES_EOD!AD26</f>
        <v>0</v>
      </c>
      <c r="L26">
        <f>NDMC_EOD!AC26+NDMC_EOD!AD26</f>
        <v>1.98</v>
      </c>
      <c r="M26">
        <f>TPDDL_EOD!AC26+TPDDL_EOD!AD26</f>
        <v>14.33</v>
      </c>
      <c r="N26">
        <f t="shared" si="0"/>
        <v>34.11</v>
      </c>
      <c r="O26" s="154">
        <f t="shared" si="1"/>
        <v>0.49000000000000199</v>
      </c>
      <c r="P26">
        <v>11.634769862210497</v>
      </c>
      <c r="Q26">
        <v>6.4209322779243632</v>
      </c>
      <c r="R26">
        <v>0</v>
      </c>
      <c r="S26">
        <v>2.0084432717678102</v>
      </c>
      <c r="T26">
        <v>14.535854588097333</v>
      </c>
      <c r="U26" s="156">
        <f t="shared" si="2"/>
        <v>34.600000000000009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11.47</v>
      </c>
      <c r="J27">
        <f>BYPL_EOD!AC27+BYPL_EOD!AD27</f>
        <v>6.33</v>
      </c>
      <c r="K27">
        <f>MES_EOD!AC27+MES_EOD!AD27</f>
        <v>0</v>
      </c>
      <c r="L27">
        <f>NDMC_EOD!AC27+NDMC_EOD!AD27</f>
        <v>1.98</v>
      </c>
      <c r="M27">
        <f>TPDDL_EOD!AC27+TPDDL_EOD!AD27</f>
        <v>14.33</v>
      </c>
      <c r="N27">
        <f t="shared" si="0"/>
        <v>34.11</v>
      </c>
      <c r="O27" s="154">
        <f t="shared" si="1"/>
        <v>0.49000000000000199</v>
      </c>
      <c r="P27">
        <v>11.634769862210497</v>
      </c>
      <c r="Q27">
        <v>6.4209322779243632</v>
      </c>
      <c r="R27">
        <v>0</v>
      </c>
      <c r="S27">
        <v>2.0084432717678102</v>
      </c>
      <c r="T27">
        <v>14.535854588097333</v>
      </c>
      <c r="U27" s="156">
        <f t="shared" si="2"/>
        <v>34.600000000000009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11.73</v>
      </c>
      <c r="J28">
        <f>BYPL_EOD!AC28+BYPL_EOD!AD28</f>
        <v>6.66</v>
      </c>
      <c r="K28">
        <f>MES_EOD!AC28+MES_EOD!AD28</f>
        <v>0</v>
      </c>
      <c r="L28">
        <f>NDMC_EOD!AC28+NDMC_EOD!AD28</f>
        <v>2.0299999999999998</v>
      </c>
      <c r="M28">
        <f>TPDDL_EOD!AC28+TPDDL_EOD!AD28</f>
        <v>14.67</v>
      </c>
      <c r="N28">
        <f t="shared" si="0"/>
        <v>35.090000000000003</v>
      </c>
      <c r="O28" s="154">
        <f t="shared" si="1"/>
        <v>0.50999999999999801</v>
      </c>
      <c r="P28">
        <v>11.900484468509546</v>
      </c>
      <c r="Q28">
        <v>6.7567968082074659</v>
      </c>
      <c r="R28">
        <v>0</v>
      </c>
      <c r="S28">
        <v>2.0595041322314045</v>
      </c>
      <c r="T28">
        <v>14.88321459105158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11.73</v>
      </c>
      <c r="J29">
        <f>BYPL_EOD!AC29+BYPL_EOD!AD29</f>
        <v>6.66</v>
      </c>
      <c r="K29">
        <f>MES_EOD!AC29+MES_EOD!AD29</f>
        <v>0</v>
      </c>
      <c r="L29">
        <f>NDMC_EOD!AC29+NDMC_EOD!AD29</f>
        <v>2.0299999999999998</v>
      </c>
      <c r="M29">
        <f>TPDDL_EOD!AC29+TPDDL_EOD!AD29</f>
        <v>14.67</v>
      </c>
      <c r="N29">
        <f t="shared" si="0"/>
        <v>35.090000000000003</v>
      </c>
      <c r="O29" s="154">
        <f t="shared" si="1"/>
        <v>0.50999999999999801</v>
      </c>
      <c r="P29">
        <v>11.900484468509546</v>
      </c>
      <c r="Q29">
        <v>6.7567968082074659</v>
      </c>
      <c r="R29">
        <v>0</v>
      </c>
      <c r="S29">
        <v>2.0595041322314045</v>
      </c>
      <c r="T29">
        <v>14.88321459105158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8.8000000000000007</v>
      </c>
      <c r="J30">
        <f>BYPL_EOD!AC30+BYPL_EOD!AD30</f>
        <v>14</v>
      </c>
      <c r="K30">
        <f>MES_EOD!AC30+MES_EOD!AD30</f>
        <v>0</v>
      </c>
      <c r="L30">
        <f>NDMC_EOD!AC30+NDMC_EOD!AD30</f>
        <v>1.52</v>
      </c>
      <c r="M30">
        <f>TPDDL_EOD!AC30+TPDDL_EOD!AD30</f>
        <v>11</v>
      </c>
      <c r="N30">
        <f t="shared" si="0"/>
        <v>35.32</v>
      </c>
      <c r="O30" s="154">
        <f t="shared" si="1"/>
        <v>0.28000000000000114</v>
      </c>
      <c r="P30">
        <v>8.8697621744054373</v>
      </c>
      <c r="Q30">
        <v>14.110985277463195</v>
      </c>
      <c r="R30">
        <v>0</v>
      </c>
      <c r="S30">
        <v>1.5320498301245753</v>
      </c>
      <c r="T30">
        <v>11.087202718006795</v>
      </c>
      <c r="U30" s="156">
        <f t="shared" si="2"/>
        <v>35.6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8.8000000000000007</v>
      </c>
      <c r="J31">
        <f>BYPL_EOD!AC31+BYPL_EOD!AD31</f>
        <v>14</v>
      </c>
      <c r="K31">
        <f>MES_EOD!AC31+MES_EOD!AD31</f>
        <v>0</v>
      </c>
      <c r="L31">
        <f>NDMC_EOD!AC31+NDMC_EOD!AD31</f>
        <v>1.52</v>
      </c>
      <c r="M31">
        <f>TPDDL_EOD!AC31+TPDDL_EOD!AD31</f>
        <v>11</v>
      </c>
      <c r="N31">
        <f t="shared" si="0"/>
        <v>35.32</v>
      </c>
      <c r="O31" s="154">
        <f t="shared" si="1"/>
        <v>0.28000000000000114</v>
      </c>
      <c r="P31">
        <v>8.8697621744054373</v>
      </c>
      <c r="Q31">
        <v>14.110985277463195</v>
      </c>
      <c r="R31">
        <v>0</v>
      </c>
      <c r="S31">
        <v>1.5320498301245753</v>
      </c>
      <c r="T31">
        <v>11.087202718006795</v>
      </c>
      <c r="U31" s="156">
        <f t="shared" si="2"/>
        <v>35.6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8.8000000000000007</v>
      </c>
      <c r="J32">
        <f>BYPL_EOD!AC32+BYPL_EOD!AD32</f>
        <v>14</v>
      </c>
      <c r="K32">
        <f>MES_EOD!AC32+MES_EOD!AD32</f>
        <v>0</v>
      </c>
      <c r="L32">
        <f>NDMC_EOD!AC32+NDMC_EOD!AD32</f>
        <v>1.52</v>
      </c>
      <c r="M32">
        <f>TPDDL_EOD!AC32+TPDDL_EOD!AD32</f>
        <v>11</v>
      </c>
      <c r="N32">
        <f t="shared" si="0"/>
        <v>35.32</v>
      </c>
      <c r="O32" s="154">
        <f t="shared" si="1"/>
        <v>0.28000000000000114</v>
      </c>
      <c r="P32">
        <v>8.8697621744054373</v>
      </c>
      <c r="Q32">
        <v>14.110985277463195</v>
      </c>
      <c r="R32">
        <v>0</v>
      </c>
      <c r="S32">
        <v>1.5320498301245753</v>
      </c>
      <c r="T32">
        <v>11.087202718006795</v>
      </c>
      <c r="U32" s="156">
        <f t="shared" si="2"/>
        <v>35.6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11.78</v>
      </c>
      <c r="J33">
        <f>BYPL_EOD!AC33+BYPL_EOD!AD33</f>
        <v>6.54</v>
      </c>
      <c r="K33">
        <f>MES_EOD!AC33+MES_EOD!AD33</f>
        <v>0</v>
      </c>
      <c r="L33">
        <f>NDMC_EOD!AC33+NDMC_EOD!AD33</f>
        <v>2.04</v>
      </c>
      <c r="M33">
        <f>TPDDL_EOD!AC33+TPDDL_EOD!AD33</f>
        <v>14.73</v>
      </c>
      <c r="N33">
        <f t="shared" si="0"/>
        <v>35.090000000000003</v>
      </c>
      <c r="O33" s="154">
        <f t="shared" si="1"/>
        <v>0.50999999999999801</v>
      </c>
      <c r="P33">
        <v>11.951211171273865</v>
      </c>
      <c r="Q33">
        <v>6.6350527215730972</v>
      </c>
      <c r="R33">
        <v>0</v>
      </c>
      <c r="S33">
        <v>2.0696494727842691</v>
      </c>
      <c r="T33">
        <v>14.944086634368766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11.45</v>
      </c>
      <c r="J34">
        <f>BYPL_EOD!AC34+BYPL_EOD!AD34</f>
        <v>6.36</v>
      </c>
      <c r="K34">
        <f>MES_EOD!AC34+MES_EOD!AD34</f>
        <v>0</v>
      </c>
      <c r="L34">
        <f>NDMC_EOD!AC34+NDMC_EOD!AD34</f>
        <v>1.98</v>
      </c>
      <c r="M34">
        <f>TPDDL_EOD!AC34+TPDDL_EOD!AD34</f>
        <v>14.32</v>
      </c>
      <c r="N34">
        <f t="shared" si="0"/>
        <v>34.11</v>
      </c>
      <c r="O34" s="154">
        <f t="shared" si="1"/>
        <v>0.49000000000000199</v>
      </c>
      <c r="P34">
        <v>11.614482556435062</v>
      </c>
      <c r="Q34">
        <v>6.451363236587512</v>
      </c>
      <c r="R34">
        <v>0</v>
      </c>
      <c r="S34">
        <v>2.0084432717678102</v>
      </c>
      <c r="T34">
        <v>14.525710935209617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11.45</v>
      </c>
      <c r="J35">
        <f>BYPL_EOD!AC35+BYPL_EOD!AD35</f>
        <v>6.36</v>
      </c>
      <c r="K35">
        <f>MES_EOD!AC35+MES_EOD!AD35</f>
        <v>0</v>
      </c>
      <c r="L35">
        <f>NDMC_EOD!AC35+NDMC_EOD!AD35</f>
        <v>1.98</v>
      </c>
      <c r="M35">
        <f>TPDDL_EOD!AC35+TPDDL_EOD!AD35</f>
        <v>14.32</v>
      </c>
      <c r="N35">
        <f t="shared" si="0"/>
        <v>34.11</v>
      </c>
      <c r="O35" s="154">
        <f t="shared" si="1"/>
        <v>0.49000000000000199</v>
      </c>
      <c r="P35">
        <v>11.614482556435062</v>
      </c>
      <c r="Q35">
        <v>6.451363236587512</v>
      </c>
      <c r="R35">
        <v>0</v>
      </c>
      <c r="S35">
        <v>2.0084432717678102</v>
      </c>
      <c r="T35">
        <v>14.525710935209617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11.45</v>
      </c>
      <c r="J36">
        <f>BYPL_EOD!AC36+BYPL_EOD!AD36</f>
        <v>6.36</v>
      </c>
      <c r="K36">
        <f>MES_EOD!AC36+MES_EOD!AD36</f>
        <v>0</v>
      </c>
      <c r="L36">
        <f>NDMC_EOD!AC36+NDMC_EOD!AD36</f>
        <v>1.98</v>
      </c>
      <c r="M36">
        <f>TPDDL_EOD!AC36+TPDDL_EOD!AD36</f>
        <v>14.32</v>
      </c>
      <c r="N36">
        <f t="shared" si="0"/>
        <v>34.11</v>
      </c>
      <c r="O36" s="154">
        <f t="shared" si="1"/>
        <v>0.49000000000000199</v>
      </c>
      <c r="P36">
        <v>11.614482556435062</v>
      </c>
      <c r="Q36">
        <v>6.451363236587512</v>
      </c>
      <c r="R36">
        <v>0</v>
      </c>
      <c r="S36">
        <v>2.0084432717678102</v>
      </c>
      <c r="T36">
        <v>14.525710935209617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11.56</v>
      </c>
      <c r="J37">
        <f>BYPL_EOD!AC37+BYPL_EOD!AD37</f>
        <v>6.1</v>
      </c>
      <c r="K37">
        <f>MES_EOD!AC37+MES_EOD!AD37</f>
        <v>0</v>
      </c>
      <c r="L37">
        <f>NDMC_EOD!AC37+NDMC_EOD!AD37</f>
        <v>2</v>
      </c>
      <c r="M37">
        <f>TPDDL_EOD!AC37+TPDDL_EOD!AD37</f>
        <v>14.45</v>
      </c>
      <c r="N37">
        <f t="shared" si="0"/>
        <v>34.11</v>
      </c>
      <c r="O37" s="154">
        <f t="shared" si="1"/>
        <v>0.49000000000000199</v>
      </c>
      <c r="P37">
        <v>11.726062738199943</v>
      </c>
      <c r="Q37">
        <v>6.1876282615068892</v>
      </c>
      <c r="R37">
        <v>0</v>
      </c>
      <c r="S37">
        <v>2.0287305775432425</v>
      </c>
      <c r="T37">
        <v>14.657578422749927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11.56</v>
      </c>
      <c r="J38">
        <f>BYPL_EOD!AC38+BYPL_EOD!AD38</f>
        <v>6.1</v>
      </c>
      <c r="K38">
        <f>MES_EOD!AC38+MES_EOD!AD38</f>
        <v>0</v>
      </c>
      <c r="L38">
        <f>NDMC_EOD!AC38+NDMC_EOD!AD38</f>
        <v>2</v>
      </c>
      <c r="M38">
        <f>TPDDL_EOD!AC38+TPDDL_EOD!AD38</f>
        <v>14.45</v>
      </c>
      <c r="N38">
        <f t="shared" si="0"/>
        <v>34.11</v>
      </c>
      <c r="O38" s="154">
        <f t="shared" si="1"/>
        <v>0.49000000000000199</v>
      </c>
      <c r="P38">
        <v>11.726062738199943</v>
      </c>
      <c r="Q38">
        <v>6.1876282615068892</v>
      </c>
      <c r="R38">
        <v>0</v>
      </c>
      <c r="S38">
        <v>2.0287305775432425</v>
      </c>
      <c r="T38">
        <v>14.657578422749927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54"/>
      <c r="I39">
        <f>BRPL_EOD!AC39+BRPL_EOD!AD39</f>
        <v>11.23</v>
      </c>
      <c r="J39">
        <f>BYPL_EOD!AC39+BYPL_EOD!AD39</f>
        <v>5.92</v>
      </c>
      <c r="K39">
        <f>MES_EOD!AC39+MES_EOD!AD39</f>
        <v>0</v>
      </c>
      <c r="L39">
        <f>NDMC_EOD!AC39+NDMC_EOD!AD39</f>
        <v>1.94</v>
      </c>
      <c r="M39">
        <f>TPDDL_EOD!AC39+TPDDL_EOD!AD39</f>
        <v>14.03</v>
      </c>
      <c r="N39">
        <f t="shared" si="0"/>
        <v>33.119999999999997</v>
      </c>
      <c r="O39" s="154">
        <f t="shared" si="1"/>
        <v>0.17999999999999972</v>
      </c>
      <c r="P39">
        <v>11.291032608695652</v>
      </c>
      <c r="Q39">
        <v>5.9521739130434783</v>
      </c>
      <c r="R39">
        <v>0</v>
      </c>
      <c r="S39">
        <v>1.9505434782608695</v>
      </c>
      <c r="T39">
        <v>14.106249999999999</v>
      </c>
      <c r="U39" s="156">
        <f t="shared" si="2"/>
        <v>33.299999999999997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54"/>
      <c r="I40">
        <f>BRPL_EOD!AC40+BRPL_EOD!AD40</f>
        <v>11.23</v>
      </c>
      <c r="J40">
        <f>BYPL_EOD!AC40+BYPL_EOD!AD40</f>
        <v>5.92</v>
      </c>
      <c r="K40">
        <f>MES_EOD!AC40+MES_EOD!AD40</f>
        <v>0</v>
      </c>
      <c r="L40">
        <f>NDMC_EOD!AC40+NDMC_EOD!AD40</f>
        <v>1.94</v>
      </c>
      <c r="M40">
        <f>TPDDL_EOD!AC40+TPDDL_EOD!AD40</f>
        <v>14.03</v>
      </c>
      <c r="N40">
        <f t="shared" si="0"/>
        <v>33.119999999999997</v>
      </c>
      <c r="O40" s="154">
        <f t="shared" si="1"/>
        <v>0.17999999999999972</v>
      </c>
      <c r="P40">
        <v>11.291032608695652</v>
      </c>
      <c r="Q40">
        <v>5.9521739130434783</v>
      </c>
      <c r="R40">
        <v>0</v>
      </c>
      <c r="S40">
        <v>1.9505434782608695</v>
      </c>
      <c r="T40">
        <v>14.106249999999999</v>
      </c>
      <c r="U40" s="156">
        <f t="shared" si="2"/>
        <v>33.299999999999997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11.33</v>
      </c>
      <c r="J41">
        <f>BYPL_EOD!AC41+BYPL_EOD!AD41</f>
        <v>5.67</v>
      </c>
      <c r="K41">
        <f>MES_EOD!AC41+MES_EOD!AD41</f>
        <v>0</v>
      </c>
      <c r="L41">
        <f>NDMC_EOD!AC41+NDMC_EOD!AD41</f>
        <v>1.96</v>
      </c>
      <c r="M41">
        <f>TPDDL_EOD!AC41+TPDDL_EOD!AD41</f>
        <v>14.16</v>
      </c>
      <c r="N41">
        <f t="shared" si="0"/>
        <v>33.120000000000005</v>
      </c>
      <c r="O41" s="154">
        <f t="shared" si="1"/>
        <v>0.17999999999999261</v>
      </c>
      <c r="P41">
        <v>11.391576086956519</v>
      </c>
      <c r="Q41">
        <v>5.7008152173913027</v>
      </c>
      <c r="R41">
        <v>0</v>
      </c>
      <c r="S41">
        <v>1.9706521739130429</v>
      </c>
      <c r="T41">
        <v>14.236956521739128</v>
      </c>
      <c r="U41" s="156">
        <f t="shared" si="2"/>
        <v>33.29999999999999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11.33</v>
      </c>
      <c r="J42">
        <f>BYPL_EOD!AC42+BYPL_EOD!AD42</f>
        <v>5.67</v>
      </c>
      <c r="K42">
        <f>MES_EOD!AC42+MES_EOD!AD42</f>
        <v>0</v>
      </c>
      <c r="L42">
        <f>NDMC_EOD!AC42+NDMC_EOD!AD42</f>
        <v>1.96</v>
      </c>
      <c r="M42">
        <f>TPDDL_EOD!AC42+TPDDL_EOD!AD42</f>
        <v>14.16</v>
      </c>
      <c r="N42">
        <f t="shared" si="0"/>
        <v>33.120000000000005</v>
      </c>
      <c r="O42" s="154">
        <f t="shared" si="1"/>
        <v>0.17999999999999261</v>
      </c>
      <c r="P42">
        <v>11.391576086956519</v>
      </c>
      <c r="Q42">
        <v>5.7008152173913027</v>
      </c>
      <c r="R42">
        <v>0</v>
      </c>
      <c r="S42">
        <v>1.9706521739130429</v>
      </c>
      <c r="T42">
        <v>14.236956521739128</v>
      </c>
      <c r="U42" s="156">
        <f t="shared" si="2"/>
        <v>33.29999999999999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11.33</v>
      </c>
      <c r="J43">
        <f>BYPL_EOD!AC43+BYPL_EOD!AD43</f>
        <v>5.67</v>
      </c>
      <c r="K43">
        <f>MES_EOD!AC43+MES_EOD!AD43</f>
        <v>0</v>
      </c>
      <c r="L43">
        <f>NDMC_EOD!AC43+NDMC_EOD!AD43</f>
        <v>1.96</v>
      </c>
      <c r="M43">
        <f>TPDDL_EOD!AC43+TPDDL_EOD!AD43</f>
        <v>14.16</v>
      </c>
      <c r="N43">
        <f t="shared" si="0"/>
        <v>33.120000000000005</v>
      </c>
      <c r="O43" s="154">
        <f t="shared" si="1"/>
        <v>0.17999999999999261</v>
      </c>
      <c r="P43">
        <v>11.391576086956519</v>
      </c>
      <c r="Q43">
        <v>5.7008152173913027</v>
      </c>
      <c r="R43">
        <v>0</v>
      </c>
      <c r="S43">
        <v>1.9706521739130429</v>
      </c>
      <c r="T43">
        <v>14.236956521739128</v>
      </c>
      <c r="U43" s="156">
        <f t="shared" si="2"/>
        <v>33.29999999999999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11.33</v>
      </c>
      <c r="J44">
        <f>BYPL_EOD!AC44+BYPL_EOD!AD44</f>
        <v>5.67</v>
      </c>
      <c r="K44">
        <f>MES_EOD!AC44+MES_EOD!AD44</f>
        <v>0</v>
      </c>
      <c r="L44">
        <f>NDMC_EOD!AC44+NDMC_EOD!AD44</f>
        <v>1.96</v>
      </c>
      <c r="M44">
        <f>TPDDL_EOD!AC44+TPDDL_EOD!AD44</f>
        <v>14.16</v>
      </c>
      <c r="N44">
        <f t="shared" si="0"/>
        <v>33.120000000000005</v>
      </c>
      <c r="O44" s="154">
        <f t="shared" si="1"/>
        <v>0.17999999999999261</v>
      </c>
      <c r="P44">
        <v>11.391576086956519</v>
      </c>
      <c r="Q44">
        <v>5.7008152173913027</v>
      </c>
      <c r="R44">
        <v>0</v>
      </c>
      <c r="S44">
        <v>1.9706521739130429</v>
      </c>
      <c r="T44">
        <v>14.236956521739128</v>
      </c>
      <c r="U44" s="156">
        <f t="shared" si="2"/>
        <v>33.29999999999999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11</v>
      </c>
      <c r="J45">
        <f>BYPL_EOD!AC45+BYPL_EOD!AD45</f>
        <v>5.5</v>
      </c>
      <c r="K45">
        <f>MES_EOD!AC45+MES_EOD!AD45</f>
        <v>0</v>
      </c>
      <c r="L45">
        <f>NDMC_EOD!AC45+NDMC_EOD!AD45</f>
        <v>1.9</v>
      </c>
      <c r="M45">
        <f>TPDDL_EOD!AC45+TPDDL_EOD!AD45</f>
        <v>13.75</v>
      </c>
      <c r="N45">
        <f t="shared" si="0"/>
        <v>32.15</v>
      </c>
      <c r="O45" s="154">
        <f t="shared" si="1"/>
        <v>0.14999999999999858</v>
      </c>
      <c r="P45">
        <v>11.051321928460341</v>
      </c>
      <c r="Q45">
        <v>5.5256609642301706</v>
      </c>
      <c r="R45">
        <v>0</v>
      </c>
      <c r="S45">
        <v>1.908864696734059</v>
      </c>
      <c r="T45">
        <v>13.814152410575428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11.1</v>
      </c>
      <c r="J46">
        <f>BYPL_EOD!AC46+BYPL_EOD!AD46</f>
        <v>5.25</v>
      </c>
      <c r="K46">
        <f>MES_EOD!AC46+MES_EOD!AD46</f>
        <v>0</v>
      </c>
      <c r="L46">
        <f>NDMC_EOD!AC46+NDMC_EOD!AD46</f>
        <v>1.92</v>
      </c>
      <c r="M46">
        <f>TPDDL_EOD!AC46+TPDDL_EOD!AD46</f>
        <v>13.87</v>
      </c>
      <c r="N46">
        <f t="shared" si="0"/>
        <v>32.14</v>
      </c>
      <c r="O46" s="154">
        <f t="shared" si="1"/>
        <v>0.15999999999999659</v>
      </c>
      <c r="P46">
        <v>11.155258245177347</v>
      </c>
      <c r="Q46">
        <v>5.2761356565027997</v>
      </c>
      <c r="R46">
        <v>0</v>
      </c>
      <c r="S46">
        <v>1.9295581829495951</v>
      </c>
      <c r="T46">
        <v>13.939047915370253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11.18</v>
      </c>
      <c r="J47">
        <f>BYPL_EOD!AC47+BYPL_EOD!AD47</f>
        <v>5.04</v>
      </c>
      <c r="K47">
        <f>MES_EOD!AC47+MES_EOD!AD47</f>
        <v>0</v>
      </c>
      <c r="L47">
        <f>NDMC_EOD!AC47+NDMC_EOD!AD47</f>
        <v>1.93</v>
      </c>
      <c r="M47">
        <f>TPDDL_EOD!AC47+TPDDL_EOD!AD47</f>
        <v>13.98</v>
      </c>
      <c r="N47">
        <f t="shared" si="0"/>
        <v>32.129999999999995</v>
      </c>
      <c r="O47" s="154">
        <f t="shared" si="1"/>
        <v>0.17000000000000171</v>
      </c>
      <c r="P47">
        <v>11.239153439153439</v>
      </c>
      <c r="Q47">
        <v>5.0666666666666673</v>
      </c>
      <c r="R47">
        <v>0</v>
      </c>
      <c r="S47">
        <v>1.9402116402116403</v>
      </c>
      <c r="T47">
        <v>14.053968253968256</v>
      </c>
      <c r="U47" s="156">
        <f t="shared" si="2"/>
        <v>32.300000000000004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8.61</v>
      </c>
      <c r="J48">
        <f>BYPL_EOD!AC48+BYPL_EOD!AD48</f>
        <v>11.48</v>
      </c>
      <c r="K48">
        <f>MES_EOD!AC48+MES_EOD!AD48</f>
        <v>0</v>
      </c>
      <c r="L48">
        <f>NDMC_EOD!AC48+NDMC_EOD!AD48</f>
        <v>1.49</v>
      </c>
      <c r="M48">
        <f>TPDDL_EOD!AC48+TPDDL_EOD!AD48</f>
        <v>10.76</v>
      </c>
      <c r="N48">
        <f t="shared" si="0"/>
        <v>32.339999999999996</v>
      </c>
      <c r="O48" s="154">
        <f t="shared" si="1"/>
        <v>-3.9999999999999147E-2</v>
      </c>
      <c r="P48">
        <v>8.5993506493506491</v>
      </c>
      <c r="Q48">
        <v>11.465800865800867</v>
      </c>
      <c r="R48">
        <v>0</v>
      </c>
      <c r="S48">
        <v>1.4881570810142239</v>
      </c>
      <c r="T48">
        <v>10.74669140383426</v>
      </c>
      <c r="U48" s="156">
        <f t="shared" si="2"/>
        <v>32.300000000000004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11.18</v>
      </c>
      <c r="J49">
        <f>BYPL_EOD!AC49+BYPL_EOD!AD49</f>
        <v>5.04</v>
      </c>
      <c r="K49">
        <f>MES_EOD!AC49+MES_EOD!AD49</f>
        <v>0</v>
      </c>
      <c r="L49">
        <f>NDMC_EOD!AC49+NDMC_EOD!AD49</f>
        <v>1.93</v>
      </c>
      <c r="M49">
        <f>TPDDL_EOD!AC49+TPDDL_EOD!AD49</f>
        <v>13.98</v>
      </c>
      <c r="N49">
        <f t="shared" si="0"/>
        <v>32.129999999999995</v>
      </c>
      <c r="O49" s="154">
        <f t="shared" si="1"/>
        <v>0.17000000000000171</v>
      </c>
      <c r="P49">
        <v>11.239153439153439</v>
      </c>
      <c r="Q49">
        <v>5.0666666666666673</v>
      </c>
      <c r="R49">
        <v>0</v>
      </c>
      <c r="S49">
        <v>1.9402116402116403</v>
      </c>
      <c r="T49">
        <v>14.053968253968256</v>
      </c>
      <c r="U49" s="156">
        <f t="shared" si="2"/>
        <v>32.300000000000004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11.18</v>
      </c>
      <c r="J50">
        <f>BYPL_EOD!AC50+BYPL_EOD!AD50</f>
        <v>5.04</v>
      </c>
      <c r="K50">
        <f>MES_EOD!AC50+MES_EOD!AD50</f>
        <v>0</v>
      </c>
      <c r="L50">
        <f>NDMC_EOD!AC50+NDMC_EOD!AD50</f>
        <v>1.93</v>
      </c>
      <c r="M50">
        <f>TPDDL_EOD!AC50+TPDDL_EOD!AD50</f>
        <v>13.98</v>
      </c>
      <c r="N50">
        <f t="shared" si="0"/>
        <v>32.129999999999995</v>
      </c>
      <c r="O50" s="154">
        <f t="shared" si="1"/>
        <v>0.17000000000000171</v>
      </c>
      <c r="P50">
        <v>11.239153439153439</v>
      </c>
      <c r="Q50">
        <v>5.0666666666666673</v>
      </c>
      <c r="R50">
        <v>0</v>
      </c>
      <c r="S50">
        <v>1.9402116402116403</v>
      </c>
      <c r="T50">
        <v>14.053968253968256</v>
      </c>
      <c r="U50" s="156">
        <f t="shared" si="2"/>
        <v>32.300000000000004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11.18</v>
      </c>
      <c r="J51">
        <f>BYPL_EOD!AC51+BYPL_EOD!AD51</f>
        <v>5.04</v>
      </c>
      <c r="K51">
        <f>MES_EOD!AC51+MES_EOD!AD51</f>
        <v>0</v>
      </c>
      <c r="L51">
        <f>NDMC_EOD!AC51+NDMC_EOD!AD51</f>
        <v>1.93</v>
      </c>
      <c r="M51">
        <f>TPDDL_EOD!AC51+TPDDL_EOD!AD51</f>
        <v>13.98</v>
      </c>
      <c r="N51">
        <f t="shared" si="0"/>
        <v>32.129999999999995</v>
      </c>
      <c r="O51" s="154">
        <f t="shared" si="1"/>
        <v>0.17000000000000171</v>
      </c>
      <c r="P51">
        <v>11.239153439153439</v>
      </c>
      <c r="Q51">
        <v>5.0666666666666673</v>
      </c>
      <c r="R51">
        <v>0</v>
      </c>
      <c r="S51">
        <v>1.9402116402116403</v>
      </c>
      <c r="T51">
        <v>14.053968253968256</v>
      </c>
      <c r="U51" s="156">
        <f t="shared" si="2"/>
        <v>32.300000000000004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11.18</v>
      </c>
      <c r="J52">
        <f>BYPL_EOD!AC52+BYPL_EOD!AD52</f>
        <v>5.04</v>
      </c>
      <c r="K52">
        <f>MES_EOD!AC52+MES_EOD!AD52</f>
        <v>0</v>
      </c>
      <c r="L52">
        <f>NDMC_EOD!AC52+NDMC_EOD!AD52</f>
        <v>1.93</v>
      </c>
      <c r="M52">
        <f>TPDDL_EOD!AC52+TPDDL_EOD!AD52</f>
        <v>13.98</v>
      </c>
      <c r="N52">
        <f t="shared" si="0"/>
        <v>32.129999999999995</v>
      </c>
      <c r="O52" s="154">
        <f t="shared" si="1"/>
        <v>0.17000000000000171</v>
      </c>
      <c r="P52">
        <v>11.239153439153439</v>
      </c>
      <c r="Q52">
        <v>5.0666666666666673</v>
      </c>
      <c r="R52">
        <v>0</v>
      </c>
      <c r="S52">
        <v>1.9402116402116403</v>
      </c>
      <c r="T52">
        <v>14.053968253968256</v>
      </c>
      <c r="U52" s="156">
        <f t="shared" si="2"/>
        <v>32.300000000000004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11.18</v>
      </c>
      <c r="J53">
        <f>BYPL_EOD!AC53+BYPL_EOD!AD53</f>
        <v>5.04</v>
      </c>
      <c r="K53">
        <f>MES_EOD!AC53+MES_EOD!AD53</f>
        <v>0</v>
      </c>
      <c r="L53">
        <f>NDMC_EOD!AC53+NDMC_EOD!AD53</f>
        <v>1.93</v>
      </c>
      <c r="M53">
        <f>TPDDL_EOD!AC53+TPDDL_EOD!AD53</f>
        <v>13.98</v>
      </c>
      <c r="N53">
        <f t="shared" si="0"/>
        <v>32.129999999999995</v>
      </c>
      <c r="O53" s="154">
        <f t="shared" si="1"/>
        <v>0.17000000000000171</v>
      </c>
      <c r="P53">
        <v>11.239153439153439</v>
      </c>
      <c r="Q53">
        <v>5.0666666666666673</v>
      </c>
      <c r="R53">
        <v>0</v>
      </c>
      <c r="S53">
        <v>1.9402116402116403</v>
      </c>
      <c r="T53">
        <v>14.053968253968256</v>
      </c>
      <c r="U53" s="156">
        <f t="shared" si="2"/>
        <v>32.300000000000004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8.61</v>
      </c>
      <c r="J54">
        <f>BYPL_EOD!AC54+BYPL_EOD!AD54</f>
        <v>11.48</v>
      </c>
      <c r="K54">
        <f>MES_EOD!AC54+MES_EOD!AD54</f>
        <v>0</v>
      </c>
      <c r="L54">
        <f>NDMC_EOD!AC54+NDMC_EOD!AD54</f>
        <v>1.49</v>
      </c>
      <c r="M54">
        <f>TPDDL_EOD!AC54+TPDDL_EOD!AD54</f>
        <v>10.76</v>
      </c>
      <c r="N54">
        <f t="shared" si="0"/>
        <v>32.339999999999996</v>
      </c>
      <c r="O54" s="154">
        <f t="shared" si="1"/>
        <v>-3.9999999999999147E-2</v>
      </c>
      <c r="P54">
        <v>8.5993506493506491</v>
      </c>
      <c r="Q54">
        <v>11.465800865800867</v>
      </c>
      <c r="R54">
        <v>0</v>
      </c>
      <c r="S54">
        <v>1.4881570810142239</v>
      </c>
      <c r="T54">
        <v>10.74669140383426</v>
      </c>
      <c r="U54" s="156">
        <f t="shared" si="2"/>
        <v>32.300000000000004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11.31</v>
      </c>
      <c r="J55">
        <f>BYPL_EOD!AC55+BYPL_EOD!AD55</f>
        <v>4.71</v>
      </c>
      <c r="K55">
        <f>MES_EOD!AC55+MES_EOD!AD55</f>
        <v>0</v>
      </c>
      <c r="L55">
        <f>NDMC_EOD!AC55+NDMC_EOD!AD55</f>
        <v>1.96</v>
      </c>
      <c r="M55">
        <f>TPDDL_EOD!AC55+TPDDL_EOD!AD55</f>
        <v>14.14</v>
      </c>
      <c r="N55">
        <f t="shared" si="0"/>
        <v>32.120000000000005</v>
      </c>
      <c r="O55" s="154">
        <f t="shared" si="1"/>
        <v>0.17999999999999261</v>
      </c>
      <c r="P55">
        <v>11.373381070983809</v>
      </c>
      <c r="Q55">
        <v>4.7363947696139466</v>
      </c>
      <c r="R55">
        <v>0</v>
      </c>
      <c r="S55">
        <v>1.9709838107098376</v>
      </c>
      <c r="T55">
        <v>14.2192403486924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11.31</v>
      </c>
      <c r="J56">
        <f>BYPL_EOD!AC56+BYPL_EOD!AD56</f>
        <v>4.71</v>
      </c>
      <c r="K56">
        <f>MES_EOD!AC56+MES_EOD!AD56</f>
        <v>0</v>
      </c>
      <c r="L56">
        <f>NDMC_EOD!AC56+NDMC_EOD!AD56</f>
        <v>1.96</v>
      </c>
      <c r="M56">
        <f>TPDDL_EOD!AC56+TPDDL_EOD!AD56</f>
        <v>14.14</v>
      </c>
      <c r="N56">
        <f t="shared" si="0"/>
        <v>32.120000000000005</v>
      </c>
      <c r="O56" s="154">
        <f t="shared" si="1"/>
        <v>0.17999999999999261</v>
      </c>
      <c r="P56">
        <v>11.373381070983809</v>
      </c>
      <c r="Q56">
        <v>4.7363947696139466</v>
      </c>
      <c r="R56">
        <v>0</v>
      </c>
      <c r="S56">
        <v>1.9709838107098376</v>
      </c>
      <c r="T56">
        <v>14.2192403486924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11.31</v>
      </c>
      <c r="J57">
        <f>BYPL_EOD!AC57+BYPL_EOD!AD57</f>
        <v>4.71</v>
      </c>
      <c r="K57">
        <f>MES_EOD!AC57+MES_EOD!AD57</f>
        <v>0</v>
      </c>
      <c r="L57">
        <f>NDMC_EOD!AC57+NDMC_EOD!AD57</f>
        <v>1.96</v>
      </c>
      <c r="M57">
        <f>TPDDL_EOD!AC57+TPDDL_EOD!AD57</f>
        <v>14.14</v>
      </c>
      <c r="N57">
        <f t="shared" si="0"/>
        <v>32.120000000000005</v>
      </c>
      <c r="O57" s="154">
        <f t="shared" si="1"/>
        <v>0.17999999999999261</v>
      </c>
      <c r="P57">
        <v>11.373381070983809</v>
      </c>
      <c r="Q57">
        <v>4.7363947696139466</v>
      </c>
      <c r="R57">
        <v>0</v>
      </c>
      <c r="S57">
        <v>1.9709838107098376</v>
      </c>
      <c r="T57">
        <v>14.2192403486924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11.31</v>
      </c>
      <c r="J58">
        <f>BYPL_EOD!AC58+BYPL_EOD!AD58</f>
        <v>4.71</v>
      </c>
      <c r="K58">
        <f>MES_EOD!AC58+MES_EOD!AD58</f>
        <v>0</v>
      </c>
      <c r="L58">
        <f>NDMC_EOD!AC58+NDMC_EOD!AD58</f>
        <v>1.96</v>
      </c>
      <c r="M58">
        <f>TPDDL_EOD!AC58+TPDDL_EOD!AD58</f>
        <v>14.14</v>
      </c>
      <c r="N58">
        <f t="shared" si="0"/>
        <v>32.120000000000005</v>
      </c>
      <c r="O58" s="154">
        <f t="shared" si="1"/>
        <v>0.17999999999999261</v>
      </c>
      <c r="P58">
        <v>11.373381070983809</v>
      </c>
      <c r="Q58">
        <v>4.7363947696139466</v>
      </c>
      <c r="R58">
        <v>0</v>
      </c>
      <c r="S58">
        <v>1.9709838107098376</v>
      </c>
      <c r="T58">
        <v>14.2192403486924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8.8000000000000007</v>
      </c>
      <c r="J59">
        <f>BYPL_EOD!AC59+BYPL_EOD!AD59</f>
        <v>11</v>
      </c>
      <c r="K59">
        <f>MES_EOD!AC59+MES_EOD!AD59</f>
        <v>0</v>
      </c>
      <c r="L59">
        <f>NDMC_EOD!AC59+NDMC_EOD!AD59</f>
        <v>1.52</v>
      </c>
      <c r="M59">
        <f>TPDDL_EOD!AC59+TPDDL_EOD!AD59</f>
        <v>11</v>
      </c>
      <c r="N59">
        <f t="shared" si="0"/>
        <v>32.32</v>
      </c>
      <c r="O59" s="154">
        <f t="shared" si="1"/>
        <v>-2.0000000000003126E-2</v>
      </c>
      <c r="P59">
        <v>8.7945544554455441</v>
      </c>
      <c r="Q59">
        <v>10.99319306930693</v>
      </c>
      <c r="R59">
        <v>0</v>
      </c>
      <c r="S59">
        <v>1.519059405940594</v>
      </c>
      <c r="T59">
        <v>10.99319306930693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8.8000000000000007</v>
      </c>
      <c r="J60">
        <f>BYPL_EOD!AC60+BYPL_EOD!AD60</f>
        <v>11</v>
      </c>
      <c r="K60">
        <f>MES_EOD!AC60+MES_EOD!AD60</f>
        <v>0</v>
      </c>
      <c r="L60">
        <f>NDMC_EOD!AC60+NDMC_EOD!AD60</f>
        <v>1.52</v>
      </c>
      <c r="M60">
        <f>TPDDL_EOD!AC60+TPDDL_EOD!AD60</f>
        <v>11</v>
      </c>
      <c r="N60">
        <f t="shared" si="0"/>
        <v>32.32</v>
      </c>
      <c r="O60" s="154">
        <f t="shared" si="1"/>
        <v>-2.0000000000003126E-2</v>
      </c>
      <c r="P60">
        <v>8.7945544554455441</v>
      </c>
      <c r="Q60">
        <v>10.99319306930693</v>
      </c>
      <c r="R60">
        <v>0</v>
      </c>
      <c r="S60">
        <v>1.519059405940594</v>
      </c>
      <c r="T60">
        <v>10.99319306930693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8.8000000000000007</v>
      </c>
      <c r="J61">
        <f>BYPL_EOD!AC61+BYPL_EOD!AD61</f>
        <v>11</v>
      </c>
      <c r="K61">
        <f>MES_EOD!AC61+MES_EOD!AD61</f>
        <v>0</v>
      </c>
      <c r="L61">
        <f>NDMC_EOD!AC61+NDMC_EOD!AD61</f>
        <v>1.52</v>
      </c>
      <c r="M61">
        <f>TPDDL_EOD!AC61+TPDDL_EOD!AD61</f>
        <v>11</v>
      </c>
      <c r="N61">
        <f t="shared" si="0"/>
        <v>32.32</v>
      </c>
      <c r="O61" s="154">
        <f t="shared" si="1"/>
        <v>-2.0000000000003126E-2</v>
      </c>
      <c r="P61">
        <v>8.7945544554455441</v>
      </c>
      <c r="Q61">
        <v>10.99319306930693</v>
      </c>
      <c r="R61">
        <v>0</v>
      </c>
      <c r="S61">
        <v>1.519059405940594</v>
      </c>
      <c r="T61">
        <v>10.99319306930693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8.8000000000000007</v>
      </c>
      <c r="J62">
        <f>BYPL_EOD!AC62+BYPL_EOD!AD62</f>
        <v>11</v>
      </c>
      <c r="K62">
        <f>MES_EOD!AC62+MES_EOD!AD62</f>
        <v>0</v>
      </c>
      <c r="L62">
        <f>NDMC_EOD!AC62+NDMC_EOD!AD62</f>
        <v>1.52</v>
      </c>
      <c r="M62">
        <f>TPDDL_EOD!AC62+TPDDL_EOD!AD62</f>
        <v>11</v>
      </c>
      <c r="N62">
        <f t="shared" si="0"/>
        <v>32.32</v>
      </c>
      <c r="O62" s="154">
        <f t="shared" si="1"/>
        <v>-2.0000000000003126E-2</v>
      </c>
      <c r="P62">
        <v>8.7945544554455441</v>
      </c>
      <c r="Q62">
        <v>10.99319306930693</v>
      </c>
      <c r="R62">
        <v>0</v>
      </c>
      <c r="S62">
        <v>1.519059405940594</v>
      </c>
      <c r="T62">
        <v>10.99319306930693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8.8000000000000007</v>
      </c>
      <c r="J63">
        <f>BYPL_EOD!AC63+BYPL_EOD!AD63</f>
        <v>11</v>
      </c>
      <c r="K63">
        <f>MES_EOD!AC63+MES_EOD!AD63</f>
        <v>0</v>
      </c>
      <c r="L63">
        <f>NDMC_EOD!AC63+NDMC_EOD!AD63</f>
        <v>1.52</v>
      </c>
      <c r="M63">
        <f>TPDDL_EOD!AC63+TPDDL_EOD!AD63</f>
        <v>11</v>
      </c>
      <c r="N63">
        <f t="shared" si="0"/>
        <v>32.32</v>
      </c>
      <c r="O63" s="154">
        <f t="shared" si="1"/>
        <v>-2.0000000000003126E-2</v>
      </c>
      <c r="P63">
        <v>8.7945544554455441</v>
      </c>
      <c r="Q63">
        <v>10.99319306930693</v>
      </c>
      <c r="R63">
        <v>0</v>
      </c>
      <c r="S63">
        <v>1.519059405940594</v>
      </c>
      <c r="T63">
        <v>10.99319306930693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8.8000000000000007</v>
      </c>
      <c r="J64">
        <f>BYPL_EOD!AC64+BYPL_EOD!AD64</f>
        <v>11</v>
      </c>
      <c r="K64">
        <f>MES_EOD!AC64+MES_EOD!AD64</f>
        <v>0</v>
      </c>
      <c r="L64">
        <f>NDMC_EOD!AC64+NDMC_EOD!AD64</f>
        <v>1.52</v>
      </c>
      <c r="M64">
        <f>TPDDL_EOD!AC64+TPDDL_EOD!AD64</f>
        <v>11</v>
      </c>
      <c r="N64">
        <f t="shared" si="0"/>
        <v>32.32</v>
      </c>
      <c r="O64" s="154">
        <f t="shared" si="1"/>
        <v>-2.0000000000003126E-2</v>
      </c>
      <c r="P64">
        <v>8.7945544554455441</v>
      </c>
      <c r="Q64">
        <v>10.99319306930693</v>
      </c>
      <c r="R64">
        <v>0</v>
      </c>
      <c r="S64">
        <v>1.519059405940594</v>
      </c>
      <c r="T64">
        <v>10.99319306930693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8.5299999999999994</v>
      </c>
      <c r="J65">
        <f>BYPL_EOD!AC65+BYPL_EOD!AD65</f>
        <v>10.66</v>
      </c>
      <c r="K65">
        <f>MES_EOD!AC65+MES_EOD!AD65</f>
        <v>0</v>
      </c>
      <c r="L65">
        <f>NDMC_EOD!AC65+NDMC_EOD!AD65</f>
        <v>1.48</v>
      </c>
      <c r="M65">
        <f>TPDDL_EOD!AC65+TPDDL_EOD!AD65</f>
        <v>10.66</v>
      </c>
      <c r="N65">
        <f t="shared" si="0"/>
        <v>31.33</v>
      </c>
      <c r="O65" s="154">
        <f t="shared" si="1"/>
        <v>-2.9999999999997584E-2</v>
      </c>
      <c r="P65">
        <v>8.5218321097989147</v>
      </c>
      <c r="Q65">
        <v>10.649792531120333</v>
      </c>
      <c r="R65">
        <v>0</v>
      </c>
      <c r="S65">
        <v>1.4785828279604214</v>
      </c>
      <c r="T65">
        <v>10.649792531120333</v>
      </c>
      <c r="U65" s="156">
        <f t="shared" si="2"/>
        <v>31.300000000000004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8.5299999999999994</v>
      </c>
      <c r="J66">
        <f>BYPL_EOD!AC66+BYPL_EOD!AD66</f>
        <v>10.66</v>
      </c>
      <c r="K66">
        <f>MES_EOD!AC66+MES_EOD!AD66</f>
        <v>0</v>
      </c>
      <c r="L66">
        <f>NDMC_EOD!AC66+NDMC_EOD!AD66</f>
        <v>1.48</v>
      </c>
      <c r="M66">
        <f>TPDDL_EOD!AC66+TPDDL_EOD!AD66</f>
        <v>10.66</v>
      </c>
      <c r="N66">
        <f t="shared" si="0"/>
        <v>31.33</v>
      </c>
      <c r="O66" s="154">
        <f t="shared" si="1"/>
        <v>-2.9999999999997584E-2</v>
      </c>
      <c r="P66">
        <v>8.5218321097989147</v>
      </c>
      <c r="Q66">
        <v>10.649792531120333</v>
      </c>
      <c r="R66">
        <v>0</v>
      </c>
      <c r="S66">
        <v>1.4785828279604214</v>
      </c>
      <c r="T66">
        <v>10.649792531120333</v>
      </c>
      <c r="U66" s="156">
        <f t="shared" si="2"/>
        <v>31.300000000000004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8.5299999999999994</v>
      </c>
      <c r="J67">
        <f>BYPL_EOD!AC67+BYPL_EOD!AD67</f>
        <v>10.66</v>
      </c>
      <c r="K67">
        <f>MES_EOD!AC67+MES_EOD!AD67</f>
        <v>0</v>
      </c>
      <c r="L67">
        <f>NDMC_EOD!AC67+NDMC_EOD!AD67</f>
        <v>1.48</v>
      </c>
      <c r="M67">
        <f>TPDDL_EOD!AC67+TPDDL_EOD!AD67</f>
        <v>10.66</v>
      </c>
      <c r="N67">
        <f t="shared" ref="N67:N98" si="6">SUM(I67:M67)</f>
        <v>31.33</v>
      </c>
      <c r="O67" s="154">
        <f t="shared" ref="O67:O98" si="7">G67-N67</f>
        <v>-2.9999999999997584E-2</v>
      </c>
      <c r="P67">
        <v>8.5218321097989147</v>
      </c>
      <c r="Q67">
        <v>10.649792531120333</v>
      </c>
      <c r="R67">
        <v>0</v>
      </c>
      <c r="S67">
        <v>1.4785828279604214</v>
      </c>
      <c r="T67">
        <v>10.649792531120333</v>
      </c>
      <c r="U67" s="156">
        <f t="shared" ref="U67:U98" si="8">SUM(P67:T67)</f>
        <v>31.300000000000004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8.5299999999999994</v>
      </c>
      <c r="J68">
        <f>BYPL_EOD!AC68+BYPL_EOD!AD68</f>
        <v>10.66</v>
      </c>
      <c r="K68">
        <f>MES_EOD!AC68+MES_EOD!AD68</f>
        <v>0</v>
      </c>
      <c r="L68">
        <f>NDMC_EOD!AC68+NDMC_EOD!AD68</f>
        <v>1.48</v>
      </c>
      <c r="M68">
        <f>TPDDL_EOD!AC68+TPDDL_EOD!AD68</f>
        <v>10.66</v>
      </c>
      <c r="N68">
        <f t="shared" si="6"/>
        <v>31.33</v>
      </c>
      <c r="O68" s="154">
        <f t="shared" si="7"/>
        <v>-2.9999999999997584E-2</v>
      </c>
      <c r="P68">
        <v>8.5218321097989147</v>
      </c>
      <c r="Q68">
        <v>10.649792531120333</v>
      </c>
      <c r="R68">
        <v>0</v>
      </c>
      <c r="S68">
        <v>1.4785828279604214</v>
      </c>
      <c r="T68">
        <v>10.649792531120333</v>
      </c>
      <c r="U68" s="156">
        <f t="shared" si="8"/>
        <v>31.300000000000004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8.5299999999999994</v>
      </c>
      <c r="J69">
        <f>BYPL_EOD!AC69+BYPL_EOD!AD69</f>
        <v>10.66</v>
      </c>
      <c r="K69">
        <f>MES_EOD!AC69+MES_EOD!AD69</f>
        <v>0</v>
      </c>
      <c r="L69">
        <f>NDMC_EOD!AC69+NDMC_EOD!AD69</f>
        <v>1.48</v>
      </c>
      <c r="M69">
        <f>TPDDL_EOD!AC69+TPDDL_EOD!AD69</f>
        <v>10.66</v>
      </c>
      <c r="N69">
        <f t="shared" si="6"/>
        <v>31.33</v>
      </c>
      <c r="O69" s="154">
        <f t="shared" si="7"/>
        <v>-2.9999999999997584E-2</v>
      </c>
      <c r="P69">
        <v>8.5218321097989147</v>
      </c>
      <c r="Q69">
        <v>10.649792531120333</v>
      </c>
      <c r="R69">
        <v>0</v>
      </c>
      <c r="S69">
        <v>1.4785828279604214</v>
      </c>
      <c r="T69">
        <v>10.649792531120333</v>
      </c>
      <c r="U69" s="156">
        <f t="shared" si="8"/>
        <v>31.300000000000004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8.5299999999999994</v>
      </c>
      <c r="J70">
        <f>BYPL_EOD!AC70+BYPL_EOD!AD70</f>
        <v>10.66</v>
      </c>
      <c r="K70">
        <f>MES_EOD!AC70+MES_EOD!AD70</f>
        <v>0</v>
      </c>
      <c r="L70">
        <f>NDMC_EOD!AC70+NDMC_EOD!AD70</f>
        <v>1.48</v>
      </c>
      <c r="M70">
        <f>TPDDL_EOD!AC70+TPDDL_EOD!AD70</f>
        <v>10.66</v>
      </c>
      <c r="N70">
        <f t="shared" si="6"/>
        <v>31.33</v>
      </c>
      <c r="O70" s="154">
        <f t="shared" si="7"/>
        <v>-2.9999999999997584E-2</v>
      </c>
      <c r="P70">
        <v>8.5218321097989147</v>
      </c>
      <c r="Q70">
        <v>10.649792531120333</v>
      </c>
      <c r="R70">
        <v>0</v>
      </c>
      <c r="S70">
        <v>1.4785828279604214</v>
      </c>
      <c r="T70">
        <v>10.649792531120333</v>
      </c>
      <c r="U70" s="156">
        <f t="shared" si="8"/>
        <v>31.300000000000004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8.5299999999999994</v>
      </c>
      <c r="J71">
        <f>BYPL_EOD!AC71+BYPL_EOD!AD71</f>
        <v>10.66</v>
      </c>
      <c r="K71">
        <f>MES_EOD!AC71+MES_EOD!AD71</f>
        <v>0</v>
      </c>
      <c r="L71">
        <f>NDMC_EOD!AC71+NDMC_EOD!AD71</f>
        <v>1.48</v>
      </c>
      <c r="M71">
        <f>TPDDL_EOD!AC71+TPDDL_EOD!AD71</f>
        <v>10.66</v>
      </c>
      <c r="N71">
        <f t="shared" si="6"/>
        <v>31.33</v>
      </c>
      <c r="O71" s="154">
        <f t="shared" si="7"/>
        <v>-2.9999999999997584E-2</v>
      </c>
      <c r="P71">
        <v>8.5218321097989147</v>
      </c>
      <c r="Q71">
        <v>10.649792531120333</v>
      </c>
      <c r="R71">
        <v>0</v>
      </c>
      <c r="S71">
        <v>1.4785828279604214</v>
      </c>
      <c r="T71">
        <v>10.649792531120333</v>
      </c>
      <c r="U71" s="156">
        <f t="shared" si="8"/>
        <v>31.300000000000004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31.3</v>
      </c>
      <c r="E72">
        <f>GT!N72</f>
        <v>0</v>
      </c>
      <c r="F72">
        <f t="shared" si="10"/>
        <v>84</v>
      </c>
      <c r="G72">
        <f t="shared" si="11"/>
        <v>31.3</v>
      </c>
      <c r="H72" s="154"/>
      <c r="I72">
        <f>BRPL_EOD!AC72+BRPL_EOD!AD72</f>
        <v>8.5299999999999994</v>
      </c>
      <c r="J72">
        <f>BYPL_EOD!AC72+BYPL_EOD!AD72</f>
        <v>10.66</v>
      </c>
      <c r="K72">
        <f>MES_EOD!AC72+MES_EOD!AD72</f>
        <v>0</v>
      </c>
      <c r="L72">
        <f>NDMC_EOD!AC72+NDMC_EOD!AD72</f>
        <v>1.48</v>
      </c>
      <c r="M72">
        <f>TPDDL_EOD!AC72+TPDDL_EOD!AD72</f>
        <v>10.66</v>
      </c>
      <c r="N72">
        <f t="shared" si="6"/>
        <v>31.33</v>
      </c>
      <c r="O72" s="154">
        <f t="shared" si="7"/>
        <v>-2.9999999999997584E-2</v>
      </c>
      <c r="P72">
        <v>8.5218321097989147</v>
      </c>
      <c r="Q72">
        <v>10.649792531120333</v>
      </c>
      <c r="R72">
        <v>0</v>
      </c>
      <c r="S72">
        <v>1.4785828279604214</v>
      </c>
      <c r="T72">
        <v>10.649792531120333</v>
      </c>
      <c r="U72" s="156">
        <f t="shared" si="8"/>
        <v>31.300000000000004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30.3</v>
      </c>
      <c r="E73">
        <f>GT!N73</f>
        <v>0</v>
      </c>
      <c r="F73">
        <f t="shared" si="10"/>
        <v>84</v>
      </c>
      <c r="G73">
        <f t="shared" si="11"/>
        <v>30.3</v>
      </c>
      <c r="H73" s="154"/>
      <c r="I73">
        <f>BRPL_EOD!AC73+BRPL_EOD!AD73</f>
        <v>8.27</v>
      </c>
      <c r="J73">
        <f>BYPL_EOD!AC73+BYPL_EOD!AD73</f>
        <v>10.33</v>
      </c>
      <c r="K73">
        <f>MES_EOD!AC73+MES_EOD!AD73</f>
        <v>0</v>
      </c>
      <c r="L73">
        <f>NDMC_EOD!AC73+NDMC_EOD!AD73</f>
        <v>1.43</v>
      </c>
      <c r="M73">
        <f>TPDDL_EOD!AC73+TPDDL_EOD!AD73</f>
        <v>10.33</v>
      </c>
      <c r="N73">
        <f t="shared" si="6"/>
        <v>30.36</v>
      </c>
      <c r="O73" s="154">
        <f t="shared" si="7"/>
        <v>-5.9999999999998721E-2</v>
      </c>
      <c r="P73">
        <v>8.2536561264822126</v>
      </c>
      <c r="Q73">
        <v>10.309584980237155</v>
      </c>
      <c r="R73">
        <v>0</v>
      </c>
      <c r="S73">
        <v>1.4271739130434782</v>
      </c>
      <c r="T73">
        <v>10.309584980237155</v>
      </c>
      <c r="U73" s="156">
        <f t="shared" si="8"/>
        <v>30.3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30.3</v>
      </c>
      <c r="E74">
        <f>GT!N74</f>
        <v>0</v>
      </c>
      <c r="F74">
        <f t="shared" si="10"/>
        <v>84</v>
      </c>
      <c r="G74">
        <f t="shared" si="11"/>
        <v>30.3</v>
      </c>
      <c r="H74" s="154"/>
      <c r="I74">
        <f>BRPL_EOD!AC74+BRPL_EOD!AD74</f>
        <v>8.27</v>
      </c>
      <c r="J74">
        <f>BYPL_EOD!AC74+BYPL_EOD!AD74</f>
        <v>10.33</v>
      </c>
      <c r="K74">
        <f>MES_EOD!AC74+MES_EOD!AD74</f>
        <v>0</v>
      </c>
      <c r="L74">
        <f>NDMC_EOD!AC74+NDMC_EOD!AD74</f>
        <v>1.43</v>
      </c>
      <c r="M74">
        <f>TPDDL_EOD!AC74+TPDDL_EOD!AD74</f>
        <v>10.33</v>
      </c>
      <c r="N74">
        <f t="shared" si="6"/>
        <v>30.36</v>
      </c>
      <c r="O74" s="154">
        <f t="shared" si="7"/>
        <v>-5.9999999999998721E-2</v>
      </c>
      <c r="P74">
        <v>8.2536561264822126</v>
      </c>
      <c r="Q74">
        <v>10.309584980237155</v>
      </c>
      <c r="R74">
        <v>0</v>
      </c>
      <c r="S74">
        <v>1.4271739130434782</v>
      </c>
      <c r="T74">
        <v>10.309584980237155</v>
      </c>
      <c r="U74" s="156">
        <f t="shared" si="8"/>
        <v>30.3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30.6</v>
      </c>
      <c r="E75">
        <f>GT!N75</f>
        <v>0</v>
      </c>
      <c r="F75">
        <f t="shared" si="10"/>
        <v>84</v>
      </c>
      <c r="G75">
        <f t="shared" si="11"/>
        <v>30.6</v>
      </c>
      <c r="H75" s="154"/>
      <c r="I75">
        <f>BRPL_EOD!AC75+BRPL_EOD!AD75</f>
        <v>8.27</v>
      </c>
      <c r="J75">
        <f>BYPL_EOD!AC75+BYPL_EOD!AD75</f>
        <v>10.33</v>
      </c>
      <c r="K75">
        <f>MES_EOD!AC75+MES_EOD!AD75</f>
        <v>0</v>
      </c>
      <c r="L75">
        <f>NDMC_EOD!AC75+NDMC_EOD!AD75</f>
        <v>1.43</v>
      </c>
      <c r="M75">
        <f>TPDDL_EOD!AC75+TPDDL_EOD!AD75</f>
        <v>10.33</v>
      </c>
      <c r="N75">
        <f t="shared" si="6"/>
        <v>30.36</v>
      </c>
      <c r="O75" s="154">
        <f t="shared" si="7"/>
        <v>0.24000000000000199</v>
      </c>
      <c r="P75">
        <v>8.3353754940711458</v>
      </c>
      <c r="Q75">
        <v>10.411660079051384</v>
      </c>
      <c r="R75">
        <v>0</v>
      </c>
      <c r="S75">
        <v>1.441304347826087</v>
      </c>
      <c r="T75">
        <v>10.411660079051384</v>
      </c>
      <c r="U75" s="156">
        <f t="shared" si="8"/>
        <v>30.6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30.6</v>
      </c>
      <c r="E76">
        <f>GT!N76</f>
        <v>0</v>
      </c>
      <c r="F76">
        <f t="shared" si="10"/>
        <v>84</v>
      </c>
      <c r="G76">
        <f t="shared" si="11"/>
        <v>30.6</v>
      </c>
      <c r="H76" s="154"/>
      <c r="I76">
        <f>BRPL_EOD!AC76+BRPL_EOD!AD76</f>
        <v>8.27</v>
      </c>
      <c r="J76">
        <f>BYPL_EOD!AC76+BYPL_EOD!AD76</f>
        <v>10.33</v>
      </c>
      <c r="K76">
        <f>MES_EOD!AC76+MES_EOD!AD76</f>
        <v>0</v>
      </c>
      <c r="L76">
        <f>NDMC_EOD!AC76+NDMC_EOD!AD76</f>
        <v>1.43</v>
      </c>
      <c r="M76">
        <f>TPDDL_EOD!AC76+TPDDL_EOD!AD76</f>
        <v>10.33</v>
      </c>
      <c r="N76">
        <f t="shared" si="6"/>
        <v>30.36</v>
      </c>
      <c r="O76" s="154">
        <f t="shared" si="7"/>
        <v>0.24000000000000199</v>
      </c>
      <c r="P76">
        <v>8.3353754940711458</v>
      </c>
      <c r="Q76">
        <v>10.411660079051384</v>
      </c>
      <c r="R76">
        <v>0</v>
      </c>
      <c r="S76">
        <v>1.441304347826087</v>
      </c>
      <c r="T76">
        <v>10.411660079051384</v>
      </c>
      <c r="U76" s="156">
        <f t="shared" si="8"/>
        <v>30.6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30.6</v>
      </c>
      <c r="E77">
        <f>GT!N77</f>
        <v>0</v>
      </c>
      <c r="F77">
        <f t="shared" si="10"/>
        <v>84</v>
      </c>
      <c r="G77">
        <f t="shared" si="11"/>
        <v>30.6</v>
      </c>
      <c r="H77" s="154"/>
      <c r="I77">
        <f>BRPL_EOD!AC77+BRPL_EOD!AD77</f>
        <v>8.27</v>
      </c>
      <c r="J77">
        <f>BYPL_EOD!AC77+BYPL_EOD!AD77</f>
        <v>10.33</v>
      </c>
      <c r="K77">
        <f>MES_EOD!AC77+MES_EOD!AD77</f>
        <v>0</v>
      </c>
      <c r="L77">
        <f>NDMC_EOD!AC77+NDMC_EOD!AD77</f>
        <v>1.43</v>
      </c>
      <c r="M77">
        <f>TPDDL_EOD!AC77+TPDDL_EOD!AD77</f>
        <v>10.33</v>
      </c>
      <c r="N77">
        <f t="shared" si="6"/>
        <v>30.36</v>
      </c>
      <c r="O77" s="154">
        <f t="shared" si="7"/>
        <v>0.24000000000000199</v>
      </c>
      <c r="P77">
        <v>8.3353754940711458</v>
      </c>
      <c r="Q77">
        <v>10.411660079051384</v>
      </c>
      <c r="R77">
        <v>0</v>
      </c>
      <c r="S77">
        <v>1.441304347826087</v>
      </c>
      <c r="T77">
        <v>10.411660079051384</v>
      </c>
      <c r="U77" s="156">
        <f t="shared" si="8"/>
        <v>30.6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30.6</v>
      </c>
      <c r="E78">
        <f>GT!N78</f>
        <v>0</v>
      </c>
      <c r="F78">
        <f t="shared" si="10"/>
        <v>84</v>
      </c>
      <c r="G78">
        <f t="shared" si="11"/>
        <v>30.6</v>
      </c>
      <c r="H78" s="154"/>
      <c r="I78">
        <f>BRPL_EOD!AC78+BRPL_EOD!AD78</f>
        <v>8.27</v>
      </c>
      <c r="J78">
        <f>BYPL_EOD!AC78+BYPL_EOD!AD78</f>
        <v>10.33</v>
      </c>
      <c r="K78">
        <f>MES_EOD!AC78+MES_EOD!AD78</f>
        <v>0</v>
      </c>
      <c r="L78">
        <f>NDMC_EOD!AC78+NDMC_EOD!AD78</f>
        <v>1.43</v>
      </c>
      <c r="M78">
        <f>TPDDL_EOD!AC78+TPDDL_EOD!AD78</f>
        <v>10.33</v>
      </c>
      <c r="N78">
        <f t="shared" si="6"/>
        <v>30.36</v>
      </c>
      <c r="O78" s="154">
        <f t="shared" si="7"/>
        <v>0.24000000000000199</v>
      </c>
      <c r="P78">
        <v>8.3353754940711458</v>
      </c>
      <c r="Q78">
        <v>10.411660079051384</v>
      </c>
      <c r="R78">
        <v>0</v>
      </c>
      <c r="S78">
        <v>1.441304347826087</v>
      </c>
      <c r="T78">
        <v>10.411660079051384</v>
      </c>
      <c r="U78" s="156">
        <f t="shared" si="8"/>
        <v>30.6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30.6</v>
      </c>
      <c r="E79">
        <f>GT!N79</f>
        <v>0</v>
      </c>
      <c r="F79">
        <f t="shared" si="10"/>
        <v>84</v>
      </c>
      <c r="G79">
        <f t="shared" si="11"/>
        <v>30.6</v>
      </c>
      <c r="H79" s="154"/>
      <c r="I79">
        <f>BRPL_EOD!AC79+BRPL_EOD!AD79</f>
        <v>8.27</v>
      </c>
      <c r="J79">
        <f>BYPL_EOD!AC79+BYPL_EOD!AD79</f>
        <v>10.33</v>
      </c>
      <c r="K79">
        <f>MES_EOD!AC79+MES_EOD!AD79</f>
        <v>0</v>
      </c>
      <c r="L79">
        <f>NDMC_EOD!AC79+NDMC_EOD!AD79</f>
        <v>1.43</v>
      </c>
      <c r="M79">
        <f>TPDDL_EOD!AC79+TPDDL_EOD!AD79</f>
        <v>10.33</v>
      </c>
      <c r="N79">
        <f t="shared" si="6"/>
        <v>30.36</v>
      </c>
      <c r="O79" s="154">
        <f t="shared" si="7"/>
        <v>0.24000000000000199</v>
      </c>
      <c r="P79">
        <v>8.3353754940711458</v>
      </c>
      <c r="Q79">
        <v>10.411660079051384</v>
      </c>
      <c r="R79">
        <v>0</v>
      </c>
      <c r="S79">
        <v>1.441304347826087</v>
      </c>
      <c r="T79">
        <v>10.411660079051384</v>
      </c>
      <c r="U79" s="156">
        <f t="shared" si="8"/>
        <v>30.6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30.6</v>
      </c>
      <c r="E80">
        <f>GT!N80</f>
        <v>0</v>
      </c>
      <c r="F80">
        <f t="shared" si="10"/>
        <v>84</v>
      </c>
      <c r="G80">
        <f t="shared" si="11"/>
        <v>30.6</v>
      </c>
      <c r="H80" s="154"/>
      <c r="I80">
        <f>BRPL_EOD!AC80+BRPL_EOD!AD80</f>
        <v>10.63</v>
      </c>
      <c r="J80">
        <f>BYPL_EOD!AC80+BYPL_EOD!AD80</f>
        <v>4.43</v>
      </c>
      <c r="K80">
        <f>MES_EOD!AC80+MES_EOD!AD80</f>
        <v>0</v>
      </c>
      <c r="L80">
        <f>NDMC_EOD!AC80+NDMC_EOD!AD80</f>
        <v>1.84</v>
      </c>
      <c r="M80">
        <f>TPDDL_EOD!AC80+TPDDL_EOD!AD80</f>
        <v>13.28</v>
      </c>
      <c r="N80">
        <f t="shared" si="6"/>
        <v>30.18</v>
      </c>
      <c r="O80" s="154">
        <f t="shared" si="7"/>
        <v>0.42000000000000171</v>
      </c>
      <c r="P80">
        <v>10.777932405566602</v>
      </c>
      <c r="Q80">
        <v>4.4916500994035786</v>
      </c>
      <c r="R80">
        <v>0</v>
      </c>
      <c r="S80">
        <v>1.8656063618290259</v>
      </c>
      <c r="T80">
        <v>13.464811133200795</v>
      </c>
      <c r="U80" s="156">
        <f t="shared" si="8"/>
        <v>30.6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30.6</v>
      </c>
      <c r="E81">
        <f>GT!N81</f>
        <v>0</v>
      </c>
      <c r="F81">
        <f t="shared" si="10"/>
        <v>84</v>
      </c>
      <c r="G81">
        <f t="shared" si="11"/>
        <v>30.6</v>
      </c>
      <c r="H81" s="154"/>
      <c r="I81">
        <f>BRPL_EOD!AC81+BRPL_EOD!AD81</f>
        <v>10.63</v>
      </c>
      <c r="J81">
        <f>BYPL_EOD!AC81+BYPL_EOD!AD81</f>
        <v>4.43</v>
      </c>
      <c r="K81">
        <f>MES_EOD!AC81+MES_EOD!AD81</f>
        <v>0</v>
      </c>
      <c r="L81">
        <f>NDMC_EOD!AC81+NDMC_EOD!AD81</f>
        <v>1.84</v>
      </c>
      <c r="M81">
        <f>TPDDL_EOD!AC81+TPDDL_EOD!AD81</f>
        <v>13.28</v>
      </c>
      <c r="N81">
        <f t="shared" si="6"/>
        <v>30.18</v>
      </c>
      <c r="O81" s="154">
        <f t="shared" si="7"/>
        <v>0.42000000000000171</v>
      </c>
      <c r="P81">
        <v>10.777932405566602</v>
      </c>
      <c r="Q81">
        <v>4.4916500994035786</v>
      </c>
      <c r="R81">
        <v>0</v>
      </c>
      <c r="S81">
        <v>1.8656063618290259</v>
      </c>
      <c r="T81">
        <v>13.464811133200795</v>
      </c>
      <c r="U81" s="156">
        <f t="shared" si="8"/>
        <v>30.6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54"/>
      <c r="I82">
        <f>BRPL_EOD!AC82+BRPL_EOD!AD82</f>
        <v>11.31</v>
      </c>
      <c r="J82">
        <f>BYPL_EOD!AC82+BYPL_EOD!AD82</f>
        <v>4.71</v>
      </c>
      <c r="K82">
        <f>MES_EOD!AC82+MES_EOD!AD82</f>
        <v>0</v>
      </c>
      <c r="L82">
        <f>NDMC_EOD!AC82+NDMC_EOD!AD82</f>
        <v>1.96</v>
      </c>
      <c r="M82">
        <f>TPDDL_EOD!AC82+TPDDL_EOD!AD82</f>
        <v>14.14</v>
      </c>
      <c r="N82">
        <f t="shared" si="6"/>
        <v>32.120000000000005</v>
      </c>
      <c r="O82" s="154">
        <f t="shared" si="7"/>
        <v>0.47999999999999687</v>
      </c>
      <c r="P82">
        <v>11.479016189290162</v>
      </c>
      <c r="Q82">
        <v>4.7803860523038599</v>
      </c>
      <c r="R82">
        <v>0</v>
      </c>
      <c r="S82">
        <v>1.9892901618929013</v>
      </c>
      <c r="T82">
        <v>14.351307596513076</v>
      </c>
      <c r="U82" s="156">
        <f t="shared" si="8"/>
        <v>32.599999999999994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54"/>
      <c r="I83">
        <f>BRPL_EOD!AC83+BRPL_EOD!AD83</f>
        <v>11.31</v>
      </c>
      <c r="J83">
        <f>BYPL_EOD!AC83+BYPL_EOD!AD83</f>
        <v>4.71</v>
      </c>
      <c r="K83">
        <f>MES_EOD!AC83+MES_EOD!AD83</f>
        <v>0</v>
      </c>
      <c r="L83">
        <f>NDMC_EOD!AC83+NDMC_EOD!AD83</f>
        <v>1.96</v>
      </c>
      <c r="M83">
        <f>TPDDL_EOD!AC83+TPDDL_EOD!AD83</f>
        <v>14.14</v>
      </c>
      <c r="N83">
        <f t="shared" si="6"/>
        <v>32.120000000000005</v>
      </c>
      <c r="O83" s="154">
        <f t="shared" si="7"/>
        <v>0.47999999999999687</v>
      </c>
      <c r="P83">
        <v>11.479016189290162</v>
      </c>
      <c r="Q83">
        <v>4.7803860523038599</v>
      </c>
      <c r="R83">
        <v>0</v>
      </c>
      <c r="S83">
        <v>1.9892901618929013</v>
      </c>
      <c r="T83">
        <v>14.351307596513076</v>
      </c>
      <c r="U83" s="156">
        <f t="shared" si="8"/>
        <v>32.599999999999994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54"/>
      <c r="I84">
        <f>BRPL_EOD!AC84+BRPL_EOD!AD84</f>
        <v>11.31</v>
      </c>
      <c r="J84">
        <f>BYPL_EOD!AC84+BYPL_EOD!AD84</f>
        <v>4.71</v>
      </c>
      <c r="K84">
        <f>MES_EOD!AC84+MES_EOD!AD84</f>
        <v>0</v>
      </c>
      <c r="L84">
        <f>NDMC_EOD!AC84+NDMC_EOD!AD84</f>
        <v>1.96</v>
      </c>
      <c r="M84">
        <f>TPDDL_EOD!AC84+TPDDL_EOD!AD84</f>
        <v>14.14</v>
      </c>
      <c r="N84">
        <f t="shared" si="6"/>
        <v>32.120000000000005</v>
      </c>
      <c r="O84" s="154">
        <f t="shared" si="7"/>
        <v>0.47999999999999687</v>
      </c>
      <c r="P84">
        <v>11.479016189290162</v>
      </c>
      <c r="Q84">
        <v>4.7803860523038599</v>
      </c>
      <c r="R84">
        <v>0</v>
      </c>
      <c r="S84">
        <v>1.9892901618929013</v>
      </c>
      <c r="T84">
        <v>14.351307596513076</v>
      </c>
      <c r="U84" s="156">
        <f t="shared" si="8"/>
        <v>32.599999999999994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54"/>
      <c r="I85">
        <f>BRPL_EOD!AC85+BRPL_EOD!AD85</f>
        <v>11.31</v>
      </c>
      <c r="J85">
        <f>BYPL_EOD!AC85+BYPL_EOD!AD85</f>
        <v>4.71</v>
      </c>
      <c r="K85">
        <f>MES_EOD!AC85+MES_EOD!AD85</f>
        <v>0</v>
      </c>
      <c r="L85">
        <f>NDMC_EOD!AC85+NDMC_EOD!AD85</f>
        <v>1.96</v>
      </c>
      <c r="M85">
        <f>TPDDL_EOD!AC85+TPDDL_EOD!AD85</f>
        <v>14.14</v>
      </c>
      <c r="N85">
        <f t="shared" si="6"/>
        <v>32.120000000000005</v>
      </c>
      <c r="O85" s="154">
        <f t="shared" si="7"/>
        <v>0.47999999999999687</v>
      </c>
      <c r="P85">
        <v>11.479016189290162</v>
      </c>
      <c r="Q85">
        <v>4.7803860523038599</v>
      </c>
      <c r="R85">
        <v>0</v>
      </c>
      <c r="S85">
        <v>1.9892901618929013</v>
      </c>
      <c r="T85">
        <v>14.351307596513076</v>
      </c>
      <c r="U85" s="156">
        <f t="shared" si="8"/>
        <v>32.599999999999994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</v>
      </c>
      <c r="J86">
        <f>BYPL_EOD!AC86+BYPL_EOD!AD86</f>
        <v>5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34.08</v>
      </c>
      <c r="O86" s="154">
        <f t="shared" si="7"/>
        <v>0.52000000000000313</v>
      </c>
      <c r="P86">
        <v>12.183098591549298</v>
      </c>
      <c r="Q86">
        <v>5.076291079812207</v>
      </c>
      <c r="R86">
        <v>0</v>
      </c>
      <c r="S86">
        <v>2.1117370892018781</v>
      </c>
      <c r="T86">
        <v>15.228873239436622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</v>
      </c>
      <c r="J87">
        <f>BYPL_EOD!AC87+BYPL_EOD!AD87</f>
        <v>5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34.08</v>
      </c>
      <c r="O87" s="154">
        <f t="shared" si="7"/>
        <v>0.52000000000000313</v>
      </c>
      <c r="P87">
        <v>12.183098591549298</v>
      </c>
      <c r="Q87">
        <v>5.076291079812207</v>
      </c>
      <c r="R87">
        <v>0</v>
      </c>
      <c r="S87">
        <v>2.1117370892018781</v>
      </c>
      <c r="T87">
        <v>15.228873239436622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11.65</v>
      </c>
      <c r="J88">
        <f>BYPL_EOD!AC88+BYPL_EOD!AD88</f>
        <v>4.8600000000000003</v>
      </c>
      <c r="K88">
        <f>MES_EOD!AC88+MES_EOD!AD88</f>
        <v>0</v>
      </c>
      <c r="L88">
        <f>NDMC_EOD!AC88+NDMC_EOD!AD88</f>
        <v>2.02</v>
      </c>
      <c r="M88">
        <f>TPDDL_EOD!AC88+TPDDL_EOD!AD88</f>
        <v>14.57</v>
      </c>
      <c r="N88">
        <f t="shared" si="6"/>
        <v>33.1</v>
      </c>
      <c r="O88" s="154">
        <f t="shared" si="7"/>
        <v>0.5</v>
      </c>
      <c r="P88">
        <v>11.825981873111783</v>
      </c>
      <c r="Q88">
        <v>4.9334138972809667</v>
      </c>
      <c r="R88">
        <v>0</v>
      </c>
      <c r="S88">
        <v>2.0505135951661631</v>
      </c>
      <c r="T88">
        <v>14.790090634441087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11.65</v>
      </c>
      <c r="J89">
        <f>BYPL_EOD!AC89+BYPL_EOD!AD89</f>
        <v>4.8600000000000003</v>
      </c>
      <c r="K89">
        <f>MES_EOD!AC89+MES_EOD!AD89</f>
        <v>0</v>
      </c>
      <c r="L89">
        <f>NDMC_EOD!AC89+NDMC_EOD!AD89</f>
        <v>2.02</v>
      </c>
      <c r="M89">
        <f>TPDDL_EOD!AC89+TPDDL_EOD!AD89</f>
        <v>14.57</v>
      </c>
      <c r="N89">
        <f t="shared" si="6"/>
        <v>33.1</v>
      </c>
      <c r="O89" s="154">
        <f t="shared" si="7"/>
        <v>0.5</v>
      </c>
      <c r="P89">
        <v>11.825981873111783</v>
      </c>
      <c r="Q89">
        <v>4.9334138972809667</v>
      </c>
      <c r="R89">
        <v>0</v>
      </c>
      <c r="S89">
        <v>2.0505135951661631</v>
      </c>
      <c r="T89">
        <v>14.790090634441087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11.65</v>
      </c>
      <c r="J90">
        <f>BYPL_EOD!AC90+BYPL_EOD!AD90</f>
        <v>4.8600000000000003</v>
      </c>
      <c r="K90">
        <f>MES_EOD!AC90+MES_EOD!AD90</f>
        <v>0</v>
      </c>
      <c r="L90">
        <f>NDMC_EOD!AC90+NDMC_EOD!AD90</f>
        <v>2.02</v>
      </c>
      <c r="M90">
        <f>TPDDL_EOD!AC90+TPDDL_EOD!AD90</f>
        <v>14.57</v>
      </c>
      <c r="N90">
        <f t="shared" si="6"/>
        <v>33.1</v>
      </c>
      <c r="O90" s="154">
        <f t="shared" si="7"/>
        <v>0.5</v>
      </c>
      <c r="P90">
        <v>11.825981873111783</v>
      </c>
      <c r="Q90">
        <v>4.9334138972809667</v>
      </c>
      <c r="R90">
        <v>0</v>
      </c>
      <c r="S90">
        <v>2.0505135951661631</v>
      </c>
      <c r="T90">
        <v>14.790090634441087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11.65</v>
      </c>
      <c r="J91">
        <f>BYPL_EOD!AC91+BYPL_EOD!AD91</f>
        <v>4.8600000000000003</v>
      </c>
      <c r="K91">
        <f>MES_EOD!AC91+MES_EOD!AD91</f>
        <v>0</v>
      </c>
      <c r="L91">
        <f>NDMC_EOD!AC91+NDMC_EOD!AD91</f>
        <v>2.02</v>
      </c>
      <c r="M91">
        <f>TPDDL_EOD!AC91+TPDDL_EOD!AD91</f>
        <v>14.57</v>
      </c>
      <c r="N91">
        <f t="shared" si="6"/>
        <v>33.1</v>
      </c>
      <c r="O91" s="154">
        <f t="shared" si="7"/>
        <v>0.5</v>
      </c>
      <c r="P91">
        <v>11.825981873111783</v>
      </c>
      <c r="Q91">
        <v>4.9334138972809667</v>
      </c>
      <c r="R91">
        <v>0</v>
      </c>
      <c r="S91">
        <v>2.0505135951661631</v>
      </c>
      <c r="T91">
        <v>14.790090634441087</v>
      </c>
      <c r="U91" s="156">
        <f t="shared" si="8"/>
        <v>33.6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8.31</v>
      </c>
      <c r="J92">
        <f>BYPL_EOD!AC92+BYPL_EOD!AD92</f>
        <v>13.23</v>
      </c>
      <c r="K92">
        <f>MES_EOD!AC92+MES_EOD!AD92</f>
        <v>0</v>
      </c>
      <c r="L92">
        <f>NDMC_EOD!AC92+NDMC_EOD!AD92</f>
        <v>1.44</v>
      </c>
      <c r="M92">
        <f>TPDDL_EOD!AC92+TPDDL_EOD!AD92</f>
        <v>10.38</v>
      </c>
      <c r="N92">
        <f t="shared" si="6"/>
        <v>33.36</v>
      </c>
      <c r="O92" s="154">
        <f t="shared" si="7"/>
        <v>0.24000000000000199</v>
      </c>
      <c r="P92">
        <v>8.3697841726618716</v>
      </c>
      <c r="Q92">
        <v>13.32517985611511</v>
      </c>
      <c r="R92">
        <v>0</v>
      </c>
      <c r="S92">
        <v>1.4503597122302159</v>
      </c>
      <c r="T92">
        <v>10.454676258992807</v>
      </c>
      <c r="U92" s="156">
        <f t="shared" si="8"/>
        <v>33.6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8.31</v>
      </c>
      <c r="J93">
        <f>BYPL_EOD!AC93+BYPL_EOD!AD93</f>
        <v>13.23</v>
      </c>
      <c r="K93">
        <f>MES_EOD!AC93+MES_EOD!AD93</f>
        <v>0</v>
      </c>
      <c r="L93">
        <f>NDMC_EOD!AC93+NDMC_EOD!AD93</f>
        <v>1.44</v>
      </c>
      <c r="M93">
        <f>TPDDL_EOD!AC93+TPDDL_EOD!AD93</f>
        <v>10.38</v>
      </c>
      <c r="N93">
        <f t="shared" si="6"/>
        <v>33.36</v>
      </c>
      <c r="O93" s="154">
        <f t="shared" si="7"/>
        <v>0.24000000000000199</v>
      </c>
      <c r="P93">
        <v>8.3697841726618716</v>
      </c>
      <c r="Q93">
        <v>13.32517985611511</v>
      </c>
      <c r="R93">
        <v>0</v>
      </c>
      <c r="S93">
        <v>1.4503597122302159</v>
      </c>
      <c r="T93">
        <v>10.454676258992807</v>
      </c>
      <c r="U93" s="156">
        <f t="shared" si="8"/>
        <v>33.6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8.31</v>
      </c>
      <c r="J94">
        <f>BYPL_EOD!AC94+BYPL_EOD!AD94</f>
        <v>13.23</v>
      </c>
      <c r="K94">
        <f>MES_EOD!AC94+MES_EOD!AD94</f>
        <v>0</v>
      </c>
      <c r="L94">
        <f>NDMC_EOD!AC94+NDMC_EOD!AD94</f>
        <v>1.44</v>
      </c>
      <c r="M94">
        <f>TPDDL_EOD!AC94+TPDDL_EOD!AD94</f>
        <v>10.38</v>
      </c>
      <c r="N94">
        <f t="shared" si="6"/>
        <v>33.36</v>
      </c>
      <c r="O94" s="154">
        <f t="shared" si="7"/>
        <v>0.24000000000000199</v>
      </c>
      <c r="P94">
        <v>8.3697841726618716</v>
      </c>
      <c r="Q94">
        <v>13.32517985611511</v>
      </c>
      <c r="R94">
        <v>0</v>
      </c>
      <c r="S94">
        <v>1.4503597122302159</v>
      </c>
      <c r="T94">
        <v>10.454676258992807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11.7</v>
      </c>
      <c r="J95">
        <f>BYPL_EOD!AC95+BYPL_EOD!AD95</f>
        <v>4.74</v>
      </c>
      <c r="K95">
        <f>MES_EOD!AC95+MES_EOD!AD95</f>
        <v>0</v>
      </c>
      <c r="L95">
        <f>NDMC_EOD!AC95+NDMC_EOD!AD95</f>
        <v>2.02</v>
      </c>
      <c r="M95">
        <f>TPDDL_EOD!AC95+TPDDL_EOD!AD95</f>
        <v>14.63</v>
      </c>
      <c r="N95">
        <f t="shared" si="6"/>
        <v>33.089999999999996</v>
      </c>
      <c r="O95" s="154">
        <f t="shared" si="7"/>
        <v>0.51000000000000512</v>
      </c>
      <c r="P95">
        <v>11.88032638259293</v>
      </c>
      <c r="Q95">
        <v>4.8130553037171362</v>
      </c>
      <c r="R95">
        <v>0</v>
      </c>
      <c r="S95">
        <v>2.0511332728921126</v>
      </c>
      <c r="T95">
        <v>14.855485040797827</v>
      </c>
      <c r="U95" s="156">
        <f t="shared" si="8"/>
        <v>33.600000000000009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11.7</v>
      </c>
      <c r="J96">
        <f>BYPL_EOD!AC96+BYPL_EOD!AD96</f>
        <v>4.74</v>
      </c>
      <c r="K96">
        <f>MES_EOD!AC96+MES_EOD!AD96</f>
        <v>0</v>
      </c>
      <c r="L96">
        <f>NDMC_EOD!AC96+NDMC_EOD!AD96</f>
        <v>2.02</v>
      </c>
      <c r="M96">
        <f>TPDDL_EOD!AC96+TPDDL_EOD!AD96</f>
        <v>14.63</v>
      </c>
      <c r="N96">
        <f t="shared" si="6"/>
        <v>33.089999999999996</v>
      </c>
      <c r="O96" s="154">
        <f t="shared" si="7"/>
        <v>0.51000000000000512</v>
      </c>
      <c r="P96">
        <v>11.88032638259293</v>
      </c>
      <c r="Q96">
        <v>4.8130553037171362</v>
      </c>
      <c r="R96">
        <v>0</v>
      </c>
      <c r="S96">
        <v>2.0511332728921126</v>
      </c>
      <c r="T96">
        <v>14.855485040797827</v>
      </c>
      <c r="U96" s="156">
        <f t="shared" si="8"/>
        <v>33.600000000000009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11.7</v>
      </c>
      <c r="J97">
        <f>BYPL_EOD!AC97+BYPL_EOD!AD97</f>
        <v>4.74</v>
      </c>
      <c r="K97">
        <f>MES_EOD!AC97+MES_EOD!AD97</f>
        <v>0</v>
      </c>
      <c r="L97">
        <f>NDMC_EOD!AC97+NDMC_EOD!AD97</f>
        <v>2.02</v>
      </c>
      <c r="M97">
        <f>TPDDL_EOD!AC97+TPDDL_EOD!AD97</f>
        <v>14.63</v>
      </c>
      <c r="N97">
        <f t="shared" si="6"/>
        <v>33.089999999999996</v>
      </c>
      <c r="O97" s="154">
        <f t="shared" si="7"/>
        <v>0.51000000000000512</v>
      </c>
      <c r="P97">
        <v>11.88032638259293</v>
      </c>
      <c r="Q97">
        <v>4.8130553037171362</v>
      </c>
      <c r="R97">
        <v>0</v>
      </c>
      <c r="S97">
        <v>2.0511332728921126</v>
      </c>
      <c r="T97">
        <v>14.855485040797827</v>
      </c>
      <c r="U97" s="156">
        <f t="shared" si="8"/>
        <v>33.600000000000009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11.7</v>
      </c>
      <c r="J98">
        <f>BYPL_EOD!AC98+BYPL_EOD!AD98</f>
        <v>4.74</v>
      </c>
      <c r="K98">
        <f>MES_EOD!AC98+MES_EOD!AD98</f>
        <v>0</v>
      </c>
      <c r="L98">
        <f>NDMC_EOD!AC98+NDMC_EOD!AD98</f>
        <v>2.02</v>
      </c>
      <c r="M98">
        <f>TPDDL_EOD!AC98+TPDDL_EOD!AD98</f>
        <v>14.63</v>
      </c>
      <c r="N98">
        <f t="shared" si="6"/>
        <v>33.089999999999996</v>
      </c>
      <c r="O98" s="154">
        <f t="shared" si="7"/>
        <v>0.51000000000000512</v>
      </c>
      <c r="P98">
        <v>11.88032638259293</v>
      </c>
      <c r="Q98">
        <v>4.8130553037171362</v>
      </c>
      <c r="R98">
        <v>0</v>
      </c>
      <c r="S98">
        <v>2.0511332728921126</v>
      </c>
      <c r="T98">
        <v>14.855485040797827</v>
      </c>
      <c r="U98" s="156">
        <f t="shared" si="8"/>
        <v>33.600000000000009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0.79794999999999972</v>
      </c>
      <c r="E99" s="156">
        <f t="shared" si="12"/>
        <v>0</v>
      </c>
      <c r="F99" s="156">
        <f t="shared" si="12"/>
        <v>2.016</v>
      </c>
      <c r="G99" s="156">
        <f t="shared" si="12"/>
        <v>0.79794999999999972</v>
      </c>
      <c r="H99" s="156"/>
      <c r="I99" s="156">
        <f t="shared" si="12"/>
        <v>0.24266999999999969</v>
      </c>
      <c r="J99" s="156">
        <f t="shared" si="12"/>
        <v>0.20291750000000014</v>
      </c>
      <c r="K99" s="156">
        <f t="shared" si="12"/>
        <v>0</v>
      </c>
      <c r="L99" s="156">
        <f t="shared" si="12"/>
        <v>4.1990000000000034E-2</v>
      </c>
      <c r="M99" s="156">
        <f t="shared" si="12"/>
        <v>0.30333500000000008</v>
      </c>
      <c r="N99" s="156">
        <f t="shared" si="12"/>
        <v>0.79091249999999969</v>
      </c>
      <c r="O99" s="156">
        <f t="shared" si="12"/>
        <v>7.0375000000000125E-3</v>
      </c>
      <c r="P99" s="156">
        <f t="shared" si="12"/>
        <v>0.2448985164872241</v>
      </c>
      <c r="Q99" s="156">
        <f t="shared" si="12"/>
        <v>0.20455513958724936</v>
      </c>
      <c r="R99" s="156">
        <f t="shared" si="12"/>
        <v>0</v>
      </c>
      <c r="S99" s="156">
        <f t="shared" si="12"/>
        <v>4.2375624356415655E-2</v>
      </c>
      <c r="T99" s="156">
        <f t="shared" si="12"/>
        <v>0.30612071956911074</v>
      </c>
      <c r="U99" s="156">
        <f t="shared" si="12"/>
        <v>0.79794999999999972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44710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3" activePane="bottomRight" state="frozen"/>
      <selection activeCell="Q1" sqref="Q1:Q99"/>
      <selection pane="topRight" activeCell="Q1" sqref="Q1:Q99"/>
      <selection pane="bottomLeft" activeCell="Q1" sqref="Q1:Q99"/>
      <selection pane="bottomRight" activeCell="X13" sqref="X1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103.66</v>
      </c>
      <c r="J3">
        <f>BYPL_EOD!AK3+BYPL_EOD!AL3</f>
        <v>49.92</v>
      </c>
      <c r="K3">
        <f>MES_EOD!AK3+MES_EOD!AL3</f>
        <v>5.82</v>
      </c>
      <c r="L3">
        <f>NDMC_EOD!AK3+NDMC_EOD!AL3</f>
        <v>27</v>
      </c>
      <c r="M3">
        <f>TPDDL_EOD!AK3+TPDDL_EOD!AL3</f>
        <v>69.599999999999994</v>
      </c>
      <c r="N3">
        <f t="shared" ref="N3:N66" si="0">SUM(I3:M3)</f>
        <v>255.99999999999997</v>
      </c>
      <c r="O3" s="154">
        <f t="shared" ref="O3:O66" si="1">G3-N3</f>
        <v>0</v>
      </c>
      <c r="P3">
        <v>103.66000000000001</v>
      </c>
      <c r="Q3">
        <v>49.920000000000009</v>
      </c>
      <c r="R3">
        <v>5.8200000000000012</v>
      </c>
      <c r="S3">
        <v>27.000000000000004</v>
      </c>
      <c r="T3">
        <v>69.600000000000009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7</v>
      </c>
      <c r="Z3">
        <f>BAWANA!BD3+BAWANA!BE3</f>
        <v>7</v>
      </c>
      <c r="AA3">
        <f>BAWANA!X3+BAWANA!Y3</f>
        <v>7</v>
      </c>
      <c r="AB3">
        <f>BAWANA!AE3+BAWANA!AF3</f>
        <v>7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103.66</v>
      </c>
      <c r="J4">
        <f>BYPL_EOD!AK4+BYPL_EOD!AL4</f>
        <v>49.92</v>
      </c>
      <c r="K4">
        <f>MES_EOD!AK4+MES_EOD!AL4</f>
        <v>5.82</v>
      </c>
      <c r="L4">
        <f>NDMC_EOD!AK4+NDMC_EOD!AL4</f>
        <v>27</v>
      </c>
      <c r="M4">
        <f>TPDDL_EOD!AK4+TPDDL_EOD!AL4</f>
        <v>69.599999999999994</v>
      </c>
      <c r="N4">
        <f t="shared" si="0"/>
        <v>255.99999999999997</v>
      </c>
      <c r="O4" s="154">
        <f t="shared" si="1"/>
        <v>0</v>
      </c>
      <c r="P4">
        <v>103.66000000000001</v>
      </c>
      <c r="Q4">
        <v>49.920000000000009</v>
      </c>
      <c r="R4">
        <v>5.8200000000000012</v>
      </c>
      <c r="S4">
        <v>27.000000000000004</v>
      </c>
      <c r="T4">
        <v>69.600000000000009</v>
      </c>
      <c r="U4" s="156">
        <f t="shared" si="2"/>
        <v>256</v>
      </c>
      <c r="V4" s="154">
        <f t="shared" si="3"/>
        <v>0</v>
      </c>
      <c r="Y4">
        <f>BAWANA!AW4+BAWANA!AX4</f>
        <v>7</v>
      </c>
      <c r="Z4">
        <f>BAWANA!BD4+BAWANA!BE4</f>
        <v>7</v>
      </c>
      <c r="AA4">
        <f>BAWANA!X4+BAWANA!Y4</f>
        <v>7</v>
      </c>
      <c r="AB4">
        <f>BAWANA!AE4+BAWANA!AF4</f>
        <v>7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103.66</v>
      </c>
      <c r="J5">
        <f>BYPL_EOD!AK5+BYPL_EOD!AL5</f>
        <v>49.92</v>
      </c>
      <c r="K5">
        <f>MES_EOD!AK5+MES_EOD!AL5</f>
        <v>5.82</v>
      </c>
      <c r="L5">
        <f>NDMC_EOD!AK5+NDMC_EOD!AL5</f>
        <v>27</v>
      </c>
      <c r="M5">
        <f>TPDDL_EOD!AK5+TPDDL_EOD!AL5</f>
        <v>69.599999999999994</v>
      </c>
      <c r="N5">
        <f t="shared" si="0"/>
        <v>255.99999999999997</v>
      </c>
      <c r="O5" s="154">
        <f t="shared" si="1"/>
        <v>0</v>
      </c>
      <c r="P5">
        <v>103.66000000000001</v>
      </c>
      <c r="Q5">
        <v>49.920000000000009</v>
      </c>
      <c r="R5">
        <v>5.8200000000000012</v>
      </c>
      <c r="S5">
        <v>27.000000000000004</v>
      </c>
      <c r="T5">
        <v>69.600000000000009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103.66</v>
      </c>
      <c r="J6">
        <f>BYPL_EOD!AK6+BYPL_EOD!AL6</f>
        <v>49.92</v>
      </c>
      <c r="K6">
        <f>MES_EOD!AK6+MES_EOD!AL6</f>
        <v>5.82</v>
      </c>
      <c r="L6">
        <f>NDMC_EOD!AK6+NDMC_EOD!AL6</f>
        <v>27</v>
      </c>
      <c r="M6">
        <f>TPDDL_EOD!AK6+TPDDL_EOD!AL6</f>
        <v>69.599999999999994</v>
      </c>
      <c r="N6">
        <f t="shared" si="0"/>
        <v>255.99999999999997</v>
      </c>
      <c r="O6" s="154">
        <f t="shared" si="1"/>
        <v>0</v>
      </c>
      <c r="P6">
        <v>103.66000000000001</v>
      </c>
      <c r="Q6">
        <v>49.920000000000009</v>
      </c>
      <c r="R6">
        <v>5.8200000000000012</v>
      </c>
      <c r="S6">
        <v>27.000000000000004</v>
      </c>
      <c r="T6">
        <v>69.600000000000009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103.66</v>
      </c>
      <c r="J7">
        <f>BYPL_EOD!AK7+BYPL_EOD!AL7</f>
        <v>49.92</v>
      </c>
      <c r="K7">
        <f>MES_EOD!AK7+MES_EOD!AL7</f>
        <v>5.82</v>
      </c>
      <c r="L7">
        <f>NDMC_EOD!AK7+NDMC_EOD!AL7</f>
        <v>27</v>
      </c>
      <c r="M7">
        <f>TPDDL_EOD!AK7+TPDDL_EOD!AL7</f>
        <v>69.599999999999994</v>
      </c>
      <c r="N7">
        <f t="shared" si="0"/>
        <v>255.99999999999997</v>
      </c>
      <c r="O7" s="154">
        <f t="shared" si="1"/>
        <v>0</v>
      </c>
      <c r="P7">
        <v>103.66000000000001</v>
      </c>
      <c r="Q7">
        <v>49.920000000000009</v>
      </c>
      <c r="R7">
        <v>5.8200000000000012</v>
      </c>
      <c r="S7">
        <v>27.000000000000004</v>
      </c>
      <c r="T7">
        <v>69.600000000000009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103.66</v>
      </c>
      <c r="J8">
        <f>BYPL_EOD!AK8+BYPL_EOD!AL8</f>
        <v>49.92</v>
      </c>
      <c r="K8">
        <f>MES_EOD!AK8+MES_EOD!AL8</f>
        <v>5.82</v>
      </c>
      <c r="L8">
        <f>NDMC_EOD!AK8+NDMC_EOD!AL8</f>
        <v>27</v>
      </c>
      <c r="M8">
        <f>TPDDL_EOD!AK8+TPDDL_EOD!AL8</f>
        <v>69.599999999999994</v>
      </c>
      <c r="N8">
        <f t="shared" si="0"/>
        <v>255.99999999999997</v>
      </c>
      <c r="O8" s="154">
        <f t="shared" si="1"/>
        <v>0</v>
      </c>
      <c r="P8">
        <v>103.66000000000001</v>
      </c>
      <c r="Q8">
        <v>49.920000000000009</v>
      </c>
      <c r="R8">
        <v>5.8200000000000012</v>
      </c>
      <c r="S8">
        <v>27.000000000000004</v>
      </c>
      <c r="T8">
        <v>69.600000000000009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103.66</v>
      </c>
      <c r="J9">
        <f>BYPL_EOD!AK9+BYPL_EOD!AL9</f>
        <v>49.92</v>
      </c>
      <c r="K9">
        <f>MES_EOD!AK9+MES_EOD!AL9</f>
        <v>5.82</v>
      </c>
      <c r="L9">
        <f>NDMC_EOD!AK9+NDMC_EOD!AL9</f>
        <v>27</v>
      </c>
      <c r="M9">
        <f>TPDDL_EOD!AK9+TPDDL_EOD!AL9</f>
        <v>69.599999999999994</v>
      </c>
      <c r="N9">
        <f t="shared" si="0"/>
        <v>255.99999999999997</v>
      </c>
      <c r="O9" s="154">
        <f t="shared" si="1"/>
        <v>0</v>
      </c>
      <c r="P9">
        <v>103.66000000000001</v>
      </c>
      <c r="Q9">
        <v>49.920000000000009</v>
      </c>
      <c r="R9">
        <v>5.8200000000000012</v>
      </c>
      <c r="S9">
        <v>27.000000000000004</v>
      </c>
      <c r="T9">
        <v>69.600000000000009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103.66</v>
      </c>
      <c r="J10">
        <f>BYPL_EOD!AK10+BYPL_EOD!AL10</f>
        <v>49.92</v>
      </c>
      <c r="K10">
        <f>MES_EOD!AK10+MES_EOD!AL10</f>
        <v>5.82</v>
      </c>
      <c r="L10">
        <f>NDMC_EOD!AK10+NDMC_EOD!AL10</f>
        <v>27</v>
      </c>
      <c r="M10">
        <f>TPDDL_EOD!AK10+TPDDL_EOD!AL10</f>
        <v>69.599999999999994</v>
      </c>
      <c r="N10">
        <f t="shared" si="0"/>
        <v>255.99999999999997</v>
      </c>
      <c r="O10" s="154">
        <f t="shared" si="1"/>
        <v>0</v>
      </c>
      <c r="P10">
        <v>103.66000000000001</v>
      </c>
      <c r="Q10">
        <v>49.920000000000009</v>
      </c>
      <c r="R10">
        <v>5.8200000000000012</v>
      </c>
      <c r="S10">
        <v>27.000000000000004</v>
      </c>
      <c r="T10">
        <v>69.600000000000009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102.66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69.599999999999994</v>
      </c>
      <c r="N11">
        <f t="shared" si="0"/>
        <v>255.99999999999997</v>
      </c>
      <c r="O11" s="154">
        <f t="shared" si="1"/>
        <v>0</v>
      </c>
      <c r="P11">
        <v>102.66000000000001</v>
      </c>
      <c r="Q11">
        <v>49.920000000000009</v>
      </c>
      <c r="R11">
        <v>5.8200000000000012</v>
      </c>
      <c r="S11">
        <v>28.000000000000004</v>
      </c>
      <c r="T11">
        <v>69.600000000000009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102.66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69.599999999999994</v>
      </c>
      <c r="N12">
        <f t="shared" si="0"/>
        <v>255.99999999999997</v>
      </c>
      <c r="O12" s="154">
        <f t="shared" si="1"/>
        <v>0</v>
      </c>
      <c r="P12">
        <v>102.66000000000001</v>
      </c>
      <c r="Q12">
        <v>49.920000000000009</v>
      </c>
      <c r="R12">
        <v>5.8200000000000012</v>
      </c>
      <c r="S12">
        <v>28.000000000000004</v>
      </c>
      <c r="T12">
        <v>69.600000000000009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102.66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69.599999999999994</v>
      </c>
      <c r="N13">
        <f t="shared" si="0"/>
        <v>255.99999999999997</v>
      </c>
      <c r="O13" s="154">
        <f t="shared" si="1"/>
        <v>0</v>
      </c>
      <c r="P13">
        <v>102.66000000000001</v>
      </c>
      <c r="Q13">
        <v>49.920000000000009</v>
      </c>
      <c r="R13">
        <v>5.8200000000000012</v>
      </c>
      <c r="S13">
        <v>28.000000000000004</v>
      </c>
      <c r="T13">
        <v>69.600000000000009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102.66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69.599999999999994</v>
      </c>
      <c r="N14">
        <f t="shared" si="0"/>
        <v>255.99999999999997</v>
      </c>
      <c r="O14" s="154">
        <f t="shared" si="1"/>
        <v>0</v>
      </c>
      <c r="P14">
        <v>102.66000000000001</v>
      </c>
      <c r="Q14">
        <v>49.920000000000009</v>
      </c>
      <c r="R14">
        <v>5.8200000000000012</v>
      </c>
      <c r="S14">
        <v>28.000000000000004</v>
      </c>
      <c r="T14">
        <v>69.600000000000009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102.66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69.599999999999994</v>
      </c>
      <c r="N15">
        <f t="shared" si="0"/>
        <v>255.99999999999997</v>
      </c>
      <c r="O15" s="154">
        <f t="shared" si="1"/>
        <v>0</v>
      </c>
      <c r="P15">
        <v>102.66000000000001</v>
      </c>
      <c r="Q15">
        <v>49.920000000000009</v>
      </c>
      <c r="R15">
        <v>5.8200000000000012</v>
      </c>
      <c r="S15">
        <v>28.000000000000004</v>
      </c>
      <c r="T15">
        <v>69.600000000000009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102.66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69.599999999999994</v>
      </c>
      <c r="N16">
        <f t="shared" si="0"/>
        <v>255.99999999999997</v>
      </c>
      <c r="O16" s="154">
        <f t="shared" si="1"/>
        <v>0</v>
      </c>
      <c r="P16">
        <v>102.66000000000001</v>
      </c>
      <c r="Q16">
        <v>49.920000000000009</v>
      </c>
      <c r="R16">
        <v>5.8200000000000012</v>
      </c>
      <c r="S16">
        <v>28.000000000000004</v>
      </c>
      <c r="T16">
        <v>69.600000000000009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102.66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69.599999999999994</v>
      </c>
      <c r="N17">
        <f t="shared" si="0"/>
        <v>255.99999999999997</v>
      </c>
      <c r="O17" s="154">
        <f t="shared" si="1"/>
        <v>0</v>
      </c>
      <c r="P17">
        <v>102.66000000000001</v>
      </c>
      <c r="Q17">
        <v>49.920000000000009</v>
      </c>
      <c r="R17">
        <v>5.8200000000000012</v>
      </c>
      <c r="S17">
        <v>28.000000000000004</v>
      </c>
      <c r="T17">
        <v>69.600000000000009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122.26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256</v>
      </c>
      <c r="O18" s="154">
        <f t="shared" si="1"/>
        <v>0</v>
      </c>
      <c r="P18">
        <v>122.26</v>
      </c>
      <c r="Q18">
        <v>49.92</v>
      </c>
      <c r="R18">
        <v>5.82</v>
      </c>
      <c r="S18">
        <v>28</v>
      </c>
      <c r="T18">
        <v>50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233.36</v>
      </c>
      <c r="E19">
        <f>BAWANA!AM19</f>
        <v>0</v>
      </c>
      <c r="F19">
        <f t="shared" si="4"/>
        <v>256</v>
      </c>
      <c r="G19">
        <f t="shared" si="5"/>
        <v>233.36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50</v>
      </c>
      <c r="N19">
        <f t="shared" si="0"/>
        <v>233.36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28</v>
      </c>
      <c r="T19">
        <v>50</v>
      </c>
      <c r="U19" s="156">
        <f t="shared" si="2"/>
        <v>233.36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233.36</v>
      </c>
      <c r="E20">
        <f>BAWANA!AM20</f>
        <v>0</v>
      </c>
      <c r="F20">
        <f t="shared" si="4"/>
        <v>256</v>
      </c>
      <c r="G20">
        <f t="shared" si="5"/>
        <v>233.36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50</v>
      </c>
      <c r="N20">
        <f t="shared" si="0"/>
        <v>233.36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28</v>
      </c>
      <c r="T20">
        <v>50</v>
      </c>
      <c r="U20" s="156">
        <f t="shared" si="2"/>
        <v>233.36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233.36</v>
      </c>
      <c r="E21">
        <f>BAWANA!AM21</f>
        <v>0</v>
      </c>
      <c r="F21">
        <f t="shared" si="4"/>
        <v>256</v>
      </c>
      <c r="G21">
        <f t="shared" si="5"/>
        <v>233.36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28</v>
      </c>
      <c r="M21">
        <f>TPDDL_EOD!AK21+TPDDL_EOD!AL21</f>
        <v>50</v>
      </c>
      <c r="N21">
        <f t="shared" si="0"/>
        <v>233.36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28</v>
      </c>
      <c r="T21">
        <v>50</v>
      </c>
      <c r="U21" s="156">
        <f t="shared" si="2"/>
        <v>233.36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233.36</v>
      </c>
      <c r="E22">
        <f>BAWANA!AM22</f>
        <v>0</v>
      </c>
      <c r="F22">
        <f t="shared" si="4"/>
        <v>256</v>
      </c>
      <c r="G22">
        <f t="shared" si="5"/>
        <v>233.36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28</v>
      </c>
      <c r="M22">
        <f>TPDDL_EOD!AK22+TPDDL_EOD!AL22</f>
        <v>50</v>
      </c>
      <c r="N22">
        <f t="shared" si="0"/>
        <v>233.36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28</v>
      </c>
      <c r="T22">
        <v>50</v>
      </c>
      <c r="U22" s="156">
        <f t="shared" si="2"/>
        <v>233.36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233.36</v>
      </c>
      <c r="E23">
        <f>BAWANA!AM23</f>
        <v>0</v>
      </c>
      <c r="F23">
        <f t="shared" si="4"/>
        <v>256</v>
      </c>
      <c r="G23">
        <f t="shared" si="5"/>
        <v>233.36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28</v>
      </c>
      <c r="M23">
        <f>TPDDL_EOD!AK23+TPDDL_EOD!AL23</f>
        <v>50</v>
      </c>
      <c r="N23">
        <f t="shared" si="0"/>
        <v>233.36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28</v>
      </c>
      <c r="T23">
        <v>50</v>
      </c>
      <c r="U23" s="156">
        <f t="shared" si="2"/>
        <v>233.36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233.36</v>
      </c>
      <c r="E24">
        <f>BAWANA!AM24</f>
        <v>0</v>
      </c>
      <c r="F24">
        <f t="shared" si="4"/>
        <v>256</v>
      </c>
      <c r="G24">
        <f t="shared" si="5"/>
        <v>233.36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28</v>
      </c>
      <c r="M24">
        <f>TPDDL_EOD!AK24+TPDDL_EOD!AL24</f>
        <v>50</v>
      </c>
      <c r="N24">
        <f t="shared" si="0"/>
        <v>233.36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28</v>
      </c>
      <c r="T24">
        <v>50</v>
      </c>
      <c r="U24" s="156">
        <f t="shared" si="2"/>
        <v>233.36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233.36</v>
      </c>
      <c r="E25">
        <f>BAWANA!AM25</f>
        <v>0</v>
      </c>
      <c r="F25">
        <f t="shared" si="4"/>
        <v>256</v>
      </c>
      <c r="G25">
        <f t="shared" si="5"/>
        <v>233.36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28</v>
      </c>
      <c r="M25">
        <f>TPDDL_EOD!AK25+TPDDL_EOD!AL25</f>
        <v>50</v>
      </c>
      <c r="N25">
        <f t="shared" si="0"/>
        <v>233.36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28</v>
      </c>
      <c r="T25">
        <v>50</v>
      </c>
      <c r="U25" s="156">
        <f t="shared" si="2"/>
        <v>233.36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233.36</v>
      </c>
      <c r="E26">
        <f>BAWANA!AM26</f>
        <v>0</v>
      </c>
      <c r="F26">
        <f t="shared" si="4"/>
        <v>256</v>
      </c>
      <c r="G26">
        <f t="shared" si="5"/>
        <v>233.36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28</v>
      </c>
      <c r="M26">
        <f>TPDDL_EOD!AK26+TPDDL_EOD!AL26</f>
        <v>50</v>
      </c>
      <c r="N26">
        <f t="shared" si="0"/>
        <v>233.36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28</v>
      </c>
      <c r="T26">
        <v>50</v>
      </c>
      <c r="U26" s="156">
        <f t="shared" si="2"/>
        <v>233.36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233.36</v>
      </c>
      <c r="E27">
        <f>BAWANA!AM27</f>
        <v>0</v>
      </c>
      <c r="F27">
        <f t="shared" si="4"/>
        <v>256</v>
      </c>
      <c r="G27">
        <f t="shared" si="5"/>
        <v>233.36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28</v>
      </c>
      <c r="M27">
        <f>TPDDL_EOD!AK27+TPDDL_EOD!AL27</f>
        <v>50</v>
      </c>
      <c r="N27">
        <f t="shared" si="0"/>
        <v>233.36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28</v>
      </c>
      <c r="T27">
        <v>50</v>
      </c>
      <c r="U27" s="156">
        <f t="shared" si="2"/>
        <v>233.36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233.36</v>
      </c>
      <c r="E28">
        <f>BAWANA!AM28</f>
        <v>0</v>
      </c>
      <c r="F28">
        <f t="shared" si="4"/>
        <v>256</v>
      </c>
      <c r="G28">
        <f t="shared" si="5"/>
        <v>233.36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28</v>
      </c>
      <c r="M28">
        <f>TPDDL_EOD!AK28+TPDDL_EOD!AL28</f>
        <v>50</v>
      </c>
      <c r="N28">
        <f t="shared" si="0"/>
        <v>233.36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28</v>
      </c>
      <c r="T28">
        <v>50</v>
      </c>
      <c r="U28" s="156">
        <f t="shared" si="2"/>
        <v>233.36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233.36</v>
      </c>
      <c r="E29">
        <f>BAWANA!AM29</f>
        <v>0</v>
      </c>
      <c r="F29">
        <f t="shared" si="4"/>
        <v>256</v>
      </c>
      <c r="G29">
        <f t="shared" si="5"/>
        <v>233.36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28</v>
      </c>
      <c r="M29">
        <f>TPDDL_EOD!AK29+TPDDL_EOD!AL29</f>
        <v>50</v>
      </c>
      <c r="N29">
        <f t="shared" si="0"/>
        <v>233.36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28</v>
      </c>
      <c r="T29">
        <v>50</v>
      </c>
      <c r="U29" s="156">
        <f t="shared" si="2"/>
        <v>233.36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233.36</v>
      </c>
      <c r="E30">
        <f>BAWANA!AM30</f>
        <v>0</v>
      </c>
      <c r="F30">
        <f t="shared" si="4"/>
        <v>256</v>
      </c>
      <c r="G30">
        <f t="shared" si="5"/>
        <v>233.36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28</v>
      </c>
      <c r="M30">
        <f>TPDDL_EOD!AK30+TPDDL_EOD!AL30</f>
        <v>50</v>
      </c>
      <c r="N30">
        <f t="shared" si="0"/>
        <v>233.36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28</v>
      </c>
      <c r="T30">
        <v>50</v>
      </c>
      <c r="U30" s="156">
        <f t="shared" si="2"/>
        <v>233.36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213.47</v>
      </c>
      <c r="E31">
        <f>BAWANA!AM31</f>
        <v>0</v>
      </c>
      <c r="F31">
        <f t="shared" si="4"/>
        <v>256</v>
      </c>
      <c r="G31">
        <f t="shared" si="5"/>
        <v>213.47</v>
      </c>
      <c r="H31" s="154"/>
      <c r="I31">
        <f>BRPL_EOD!AK31+BRPL_EOD!AL31</f>
        <v>76.37</v>
      </c>
      <c r="J31">
        <f>BYPL_EOD!AK31+BYPL_EOD!AL31</f>
        <v>49.92</v>
      </c>
      <c r="K31">
        <f>MES_EOD!AK31+MES_EOD!AL31</f>
        <v>5.82</v>
      </c>
      <c r="L31">
        <f>NDMC_EOD!AK31+NDMC_EOD!AL31</f>
        <v>28</v>
      </c>
      <c r="M31">
        <f>TPDDL_EOD!AK31+TPDDL_EOD!AL31</f>
        <v>53.36</v>
      </c>
      <c r="N31">
        <f t="shared" si="0"/>
        <v>213.47000000000003</v>
      </c>
      <c r="O31" s="154">
        <f t="shared" si="1"/>
        <v>0</v>
      </c>
      <c r="P31">
        <v>76.36999999999999</v>
      </c>
      <c r="Q31">
        <v>49.919999999999995</v>
      </c>
      <c r="R31">
        <v>5.8199999999999994</v>
      </c>
      <c r="S31">
        <v>27.999999999999996</v>
      </c>
      <c r="T31">
        <v>53.359999999999992</v>
      </c>
      <c r="U31" s="156">
        <f t="shared" si="2"/>
        <v>213.46999999999997</v>
      </c>
      <c r="V31" s="154">
        <f t="shared" si="3"/>
        <v>0</v>
      </c>
      <c r="Y31">
        <f>BAWANA!AW31+BAWANA!AX31</f>
        <v>24.53</v>
      </c>
      <c r="Z31">
        <f>BAWANA!BD31+BAWANA!BE31</f>
        <v>32</v>
      </c>
      <c r="AA31">
        <f>BAWANA!X31+BAWANA!Y31</f>
        <v>24.53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213.47</v>
      </c>
      <c r="E32">
        <f>BAWANA!AM32</f>
        <v>0</v>
      </c>
      <c r="F32">
        <f t="shared" si="4"/>
        <v>256</v>
      </c>
      <c r="G32">
        <f t="shared" si="5"/>
        <v>213.47</v>
      </c>
      <c r="H32" s="154"/>
      <c r="I32">
        <f>BRPL_EOD!AK32+BRPL_EOD!AL32</f>
        <v>76.37</v>
      </c>
      <c r="J32">
        <f>BYPL_EOD!AK32+BYPL_EOD!AL32</f>
        <v>49.92</v>
      </c>
      <c r="K32">
        <f>MES_EOD!AK32+MES_EOD!AL32</f>
        <v>5.82</v>
      </c>
      <c r="L32">
        <f>NDMC_EOD!AK32+NDMC_EOD!AL32</f>
        <v>28</v>
      </c>
      <c r="M32">
        <f>TPDDL_EOD!AK32+TPDDL_EOD!AL32</f>
        <v>53.36</v>
      </c>
      <c r="N32">
        <f t="shared" si="0"/>
        <v>213.47000000000003</v>
      </c>
      <c r="O32" s="154">
        <f t="shared" si="1"/>
        <v>0</v>
      </c>
      <c r="P32">
        <v>76.36999999999999</v>
      </c>
      <c r="Q32">
        <v>49.919999999999995</v>
      </c>
      <c r="R32">
        <v>5.8199999999999994</v>
      </c>
      <c r="S32">
        <v>27.999999999999996</v>
      </c>
      <c r="T32">
        <v>53.359999999999992</v>
      </c>
      <c r="U32" s="156">
        <f t="shared" si="2"/>
        <v>213.46999999999997</v>
      </c>
      <c r="V32" s="154">
        <f t="shared" si="3"/>
        <v>0</v>
      </c>
      <c r="Y32">
        <f>BAWANA!AW32+BAWANA!AX32</f>
        <v>24.53</v>
      </c>
      <c r="Z32">
        <f>BAWANA!BD32+BAWANA!BE32</f>
        <v>32</v>
      </c>
      <c r="AA32">
        <f>BAWANA!X32+BAWANA!Y32</f>
        <v>24.53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213.47</v>
      </c>
      <c r="E33">
        <f>BAWANA!AM33</f>
        <v>0</v>
      </c>
      <c r="F33">
        <f t="shared" si="4"/>
        <v>256</v>
      </c>
      <c r="G33">
        <f t="shared" si="5"/>
        <v>213.47</v>
      </c>
      <c r="H33" s="154"/>
      <c r="I33">
        <f>BRPL_EOD!AK33+BRPL_EOD!AL33</f>
        <v>76.37</v>
      </c>
      <c r="J33">
        <f>BYPL_EOD!AK33+BYPL_EOD!AL33</f>
        <v>49.92</v>
      </c>
      <c r="K33">
        <f>MES_EOD!AK33+MES_EOD!AL33</f>
        <v>5.82</v>
      </c>
      <c r="L33">
        <f>NDMC_EOD!AK33+NDMC_EOD!AL33</f>
        <v>28</v>
      </c>
      <c r="M33">
        <f>TPDDL_EOD!AK33+TPDDL_EOD!AL33</f>
        <v>53.36</v>
      </c>
      <c r="N33">
        <f t="shared" si="0"/>
        <v>213.47000000000003</v>
      </c>
      <c r="O33" s="154">
        <f t="shared" si="1"/>
        <v>0</v>
      </c>
      <c r="P33">
        <v>76.36999999999999</v>
      </c>
      <c r="Q33">
        <v>49.919999999999995</v>
      </c>
      <c r="R33">
        <v>5.8199999999999994</v>
      </c>
      <c r="S33">
        <v>27.999999999999996</v>
      </c>
      <c r="T33">
        <v>53.359999999999992</v>
      </c>
      <c r="U33" s="156">
        <f t="shared" si="2"/>
        <v>213.46999999999997</v>
      </c>
      <c r="V33" s="154">
        <f t="shared" si="3"/>
        <v>0</v>
      </c>
      <c r="Y33">
        <f>BAWANA!AW33+BAWANA!AX33</f>
        <v>24.53</v>
      </c>
      <c r="Z33">
        <f>BAWANA!BD33+BAWANA!BE33</f>
        <v>32</v>
      </c>
      <c r="AA33">
        <f>BAWANA!X33+BAWANA!Y33</f>
        <v>24.53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213.47</v>
      </c>
      <c r="E34">
        <f>BAWANA!AM34</f>
        <v>0</v>
      </c>
      <c r="F34">
        <f t="shared" si="4"/>
        <v>256</v>
      </c>
      <c r="G34">
        <f t="shared" si="5"/>
        <v>213.47</v>
      </c>
      <c r="H34" s="154"/>
      <c r="I34">
        <f>BRPL_EOD!AK34+BRPL_EOD!AL34</f>
        <v>76.37</v>
      </c>
      <c r="J34">
        <f>BYPL_EOD!AK34+BYPL_EOD!AL34</f>
        <v>49.92</v>
      </c>
      <c r="K34">
        <f>MES_EOD!AK34+MES_EOD!AL34</f>
        <v>5.82</v>
      </c>
      <c r="L34">
        <f>NDMC_EOD!AK34+NDMC_EOD!AL34</f>
        <v>28</v>
      </c>
      <c r="M34">
        <f>TPDDL_EOD!AK34+TPDDL_EOD!AL34</f>
        <v>53.36</v>
      </c>
      <c r="N34">
        <f t="shared" si="0"/>
        <v>213.47000000000003</v>
      </c>
      <c r="O34" s="154">
        <f t="shared" si="1"/>
        <v>0</v>
      </c>
      <c r="P34">
        <v>76.36999999999999</v>
      </c>
      <c r="Q34">
        <v>49.919999999999995</v>
      </c>
      <c r="R34">
        <v>5.8199999999999994</v>
      </c>
      <c r="S34">
        <v>27.999999999999996</v>
      </c>
      <c r="T34">
        <v>53.359999999999992</v>
      </c>
      <c r="U34" s="156">
        <f t="shared" si="2"/>
        <v>213.46999999999997</v>
      </c>
      <c r="V34" s="154">
        <f t="shared" si="3"/>
        <v>0</v>
      </c>
      <c r="Y34">
        <f>BAWANA!AW34+BAWANA!AX34</f>
        <v>24.53</v>
      </c>
      <c r="Z34">
        <f>BAWANA!BD34+BAWANA!BE34</f>
        <v>32</v>
      </c>
      <c r="AA34">
        <f>BAWANA!X34+BAWANA!Y34</f>
        <v>24.53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213.47</v>
      </c>
      <c r="E35">
        <f>BAWANA!AM35</f>
        <v>0</v>
      </c>
      <c r="F35">
        <f t="shared" si="4"/>
        <v>256</v>
      </c>
      <c r="G35">
        <f t="shared" si="5"/>
        <v>213.47</v>
      </c>
      <c r="H35" s="154"/>
      <c r="I35">
        <f>BRPL_EOD!AK35+BRPL_EOD!AL35</f>
        <v>76.37</v>
      </c>
      <c r="J35">
        <f>BYPL_EOD!AK35+BYPL_EOD!AL35</f>
        <v>49.92</v>
      </c>
      <c r="K35">
        <f>MES_EOD!AK35+MES_EOD!AL35</f>
        <v>5.82</v>
      </c>
      <c r="L35">
        <f>NDMC_EOD!AK35+NDMC_EOD!AL35</f>
        <v>28</v>
      </c>
      <c r="M35">
        <f>TPDDL_EOD!AK35+TPDDL_EOD!AL35</f>
        <v>53.36</v>
      </c>
      <c r="N35">
        <f t="shared" si="0"/>
        <v>213.47000000000003</v>
      </c>
      <c r="O35" s="154">
        <f t="shared" si="1"/>
        <v>0</v>
      </c>
      <c r="P35">
        <v>76.36999999999999</v>
      </c>
      <c r="Q35">
        <v>49.919999999999995</v>
      </c>
      <c r="R35">
        <v>5.8199999999999994</v>
      </c>
      <c r="S35">
        <v>27.999999999999996</v>
      </c>
      <c r="T35">
        <v>53.359999999999992</v>
      </c>
      <c r="U35" s="156">
        <f t="shared" si="2"/>
        <v>213.46999999999997</v>
      </c>
      <c r="V35" s="154">
        <f t="shared" si="3"/>
        <v>0</v>
      </c>
      <c r="Y35">
        <f>BAWANA!AW35+BAWANA!AX35</f>
        <v>24.53</v>
      </c>
      <c r="Z35">
        <f>BAWANA!BD35+BAWANA!BE35</f>
        <v>32</v>
      </c>
      <c r="AA35">
        <f>BAWANA!X35+BAWANA!Y35</f>
        <v>24.53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213.47</v>
      </c>
      <c r="E36">
        <f>BAWANA!AM36</f>
        <v>0</v>
      </c>
      <c r="F36">
        <f t="shared" si="4"/>
        <v>256</v>
      </c>
      <c r="G36">
        <f t="shared" si="5"/>
        <v>213.47</v>
      </c>
      <c r="H36" s="154"/>
      <c r="I36">
        <f>BRPL_EOD!AK36+BRPL_EOD!AL36</f>
        <v>76.37</v>
      </c>
      <c r="J36">
        <f>BYPL_EOD!AK36+BYPL_EOD!AL36</f>
        <v>49.92</v>
      </c>
      <c r="K36">
        <f>MES_EOD!AK36+MES_EOD!AL36</f>
        <v>5.82</v>
      </c>
      <c r="L36">
        <f>NDMC_EOD!AK36+NDMC_EOD!AL36</f>
        <v>28</v>
      </c>
      <c r="M36">
        <f>TPDDL_EOD!AK36+TPDDL_EOD!AL36</f>
        <v>53.36</v>
      </c>
      <c r="N36">
        <f t="shared" si="0"/>
        <v>213.47000000000003</v>
      </c>
      <c r="O36" s="154">
        <f t="shared" si="1"/>
        <v>0</v>
      </c>
      <c r="P36">
        <v>76.36999999999999</v>
      </c>
      <c r="Q36">
        <v>49.919999999999995</v>
      </c>
      <c r="R36">
        <v>5.8199999999999994</v>
      </c>
      <c r="S36">
        <v>27.999999999999996</v>
      </c>
      <c r="T36">
        <v>53.359999999999992</v>
      </c>
      <c r="U36" s="156">
        <f t="shared" si="2"/>
        <v>213.46999999999997</v>
      </c>
      <c r="V36" s="154">
        <f t="shared" si="3"/>
        <v>0</v>
      </c>
      <c r="Y36">
        <f>BAWANA!AW36+BAWANA!AX36</f>
        <v>24.53</v>
      </c>
      <c r="Z36">
        <f>BAWANA!BD36+BAWANA!BE36</f>
        <v>32</v>
      </c>
      <c r="AA36">
        <f>BAWANA!X36+BAWANA!Y36</f>
        <v>24.53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213.47</v>
      </c>
      <c r="E37">
        <f>BAWANA!AM37</f>
        <v>0</v>
      </c>
      <c r="F37">
        <f t="shared" si="4"/>
        <v>256</v>
      </c>
      <c r="G37">
        <f t="shared" si="5"/>
        <v>213.47</v>
      </c>
      <c r="H37" s="154"/>
      <c r="I37">
        <f>BRPL_EOD!AK37+BRPL_EOD!AL37</f>
        <v>76.37</v>
      </c>
      <c r="J37">
        <f>BYPL_EOD!AK37+BYPL_EOD!AL37</f>
        <v>49.92</v>
      </c>
      <c r="K37">
        <f>MES_EOD!AK37+MES_EOD!AL37</f>
        <v>5.82</v>
      </c>
      <c r="L37">
        <f>NDMC_EOD!AK37+NDMC_EOD!AL37</f>
        <v>28</v>
      </c>
      <c r="M37">
        <f>TPDDL_EOD!AK37+TPDDL_EOD!AL37</f>
        <v>53.36</v>
      </c>
      <c r="N37">
        <f t="shared" si="0"/>
        <v>213.47000000000003</v>
      </c>
      <c r="O37" s="154">
        <f t="shared" si="1"/>
        <v>0</v>
      </c>
      <c r="P37">
        <v>76.36999999999999</v>
      </c>
      <c r="Q37">
        <v>49.919999999999995</v>
      </c>
      <c r="R37">
        <v>5.8199999999999994</v>
      </c>
      <c r="S37">
        <v>27.999999999999996</v>
      </c>
      <c r="T37">
        <v>53.359999999999992</v>
      </c>
      <c r="U37" s="156">
        <f t="shared" si="2"/>
        <v>213.46999999999997</v>
      </c>
      <c r="V37" s="154">
        <f t="shared" si="3"/>
        <v>0</v>
      </c>
      <c r="Y37">
        <f>BAWANA!AW37+BAWANA!AX37</f>
        <v>24.53</v>
      </c>
      <c r="Z37">
        <f>BAWANA!BD37+BAWANA!BE37</f>
        <v>32</v>
      </c>
      <c r="AA37">
        <f>BAWANA!X37+BAWANA!Y37</f>
        <v>24.53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213.47</v>
      </c>
      <c r="E38">
        <f>BAWANA!AM38</f>
        <v>0</v>
      </c>
      <c r="F38">
        <f t="shared" si="4"/>
        <v>256</v>
      </c>
      <c r="G38">
        <f t="shared" si="5"/>
        <v>213.47</v>
      </c>
      <c r="H38" s="154"/>
      <c r="I38">
        <f>BRPL_EOD!AK38+BRPL_EOD!AL38</f>
        <v>76.37</v>
      </c>
      <c r="J38">
        <f>BYPL_EOD!AK38+BYPL_EOD!AL38</f>
        <v>49.92</v>
      </c>
      <c r="K38">
        <f>MES_EOD!AK38+MES_EOD!AL38</f>
        <v>5.82</v>
      </c>
      <c r="L38">
        <f>NDMC_EOD!AK38+NDMC_EOD!AL38</f>
        <v>28</v>
      </c>
      <c r="M38">
        <f>TPDDL_EOD!AK38+TPDDL_EOD!AL38</f>
        <v>53.36</v>
      </c>
      <c r="N38">
        <f t="shared" si="0"/>
        <v>213.47000000000003</v>
      </c>
      <c r="O38" s="154">
        <f t="shared" si="1"/>
        <v>0</v>
      </c>
      <c r="P38">
        <v>76.36999999999999</v>
      </c>
      <c r="Q38">
        <v>49.919999999999995</v>
      </c>
      <c r="R38">
        <v>5.8199999999999994</v>
      </c>
      <c r="S38">
        <v>27.999999999999996</v>
      </c>
      <c r="T38">
        <v>53.359999999999992</v>
      </c>
      <c r="U38" s="156">
        <f t="shared" si="2"/>
        <v>213.46999999999997</v>
      </c>
      <c r="V38" s="154">
        <f t="shared" si="3"/>
        <v>0</v>
      </c>
      <c r="Y38">
        <f>BAWANA!AW38+BAWANA!AX38</f>
        <v>24.53</v>
      </c>
      <c r="Z38">
        <f>BAWANA!BD38+BAWANA!BE38</f>
        <v>32</v>
      </c>
      <c r="AA38">
        <f>BAWANA!X38+BAWANA!Y38</f>
        <v>24.53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213.47</v>
      </c>
      <c r="E39">
        <f>BAWANA!AM39</f>
        <v>0</v>
      </c>
      <c r="F39">
        <f t="shared" si="4"/>
        <v>256</v>
      </c>
      <c r="G39">
        <f t="shared" si="5"/>
        <v>213.47</v>
      </c>
      <c r="H39" s="154"/>
      <c r="I39">
        <f>BRPL_EOD!AK39+BRPL_EOD!AL39</f>
        <v>76.37</v>
      </c>
      <c r="J39">
        <f>BYPL_EOD!AK39+BYPL_EOD!AL39</f>
        <v>49.92</v>
      </c>
      <c r="K39">
        <f>MES_EOD!AK39+MES_EOD!AL39</f>
        <v>5.82</v>
      </c>
      <c r="L39">
        <f>NDMC_EOD!AK39+NDMC_EOD!AL39</f>
        <v>28</v>
      </c>
      <c r="M39">
        <f>TPDDL_EOD!AK39+TPDDL_EOD!AL39</f>
        <v>53.36</v>
      </c>
      <c r="N39">
        <f t="shared" si="0"/>
        <v>213.47000000000003</v>
      </c>
      <c r="O39" s="154">
        <f t="shared" si="1"/>
        <v>0</v>
      </c>
      <c r="P39">
        <v>76.36999999999999</v>
      </c>
      <c r="Q39">
        <v>49.919999999999995</v>
      </c>
      <c r="R39">
        <v>5.8199999999999994</v>
      </c>
      <c r="S39">
        <v>27.999999999999996</v>
      </c>
      <c r="T39">
        <v>53.359999999999992</v>
      </c>
      <c r="U39" s="156">
        <f t="shared" si="2"/>
        <v>213.46999999999997</v>
      </c>
      <c r="V39" s="154">
        <f t="shared" si="3"/>
        <v>0</v>
      </c>
      <c r="Y39">
        <f>BAWANA!AW39+BAWANA!AX39</f>
        <v>24.53</v>
      </c>
      <c r="Z39">
        <f>BAWANA!BD39+BAWANA!BE39</f>
        <v>32</v>
      </c>
      <c r="AA39">
        <f>BAWANA!X39+BAWANA!Y39</f>
        <v>24.53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213.47</v>
      </c>
      <c r="E40">
        <f>BAWANA!AM40</f>
        <v>0</v>
      </c>
      <c r="F40">
        <f t="shared" si="4"/>
        <v>256</v>
      </c>
      <c r="G40">
        <f t="shared" si="5"/>
        <v>213.47</v>
      </c>
      <c r="H40" s="154"/>
      <c r="I40">
        <f>BRPL_EOD!AK40+BRPL_EOD!AL40</f>
        <v>76.37</v>
      </c>
      <c r="J40">
        <f>BYPL_EOD!AK40+BYPL_EOD!AL40</f>
        <v>49.92</v>
      </c>
      <c r="K40">
        <f>MES_EOD!AK40+MES_EOD!AL40</f>
        <v>5.82</v>
      </c>
      <c r="L40">
        <f>NDMC_EOD!AK40+NDMC_EOD!AL40</f>
        <v>28</v>
      </c>
      <c r="M40">
        <f>TPDDL_EOD!AK40+TPDDL_EOD!AL40</f>
        <v>53.36</v>
      </c>
      <c r="N40">
        <f t="shared" si="0"/>
        <v>213.47000000000003</v>
      </c>
      <c r="O40" s="154">
        <f t="shared" si="1"/>
        <v>0</v>
      </c>
      <c r="P40">
        <v>76.36999999999999</v>
      </c>
      <c r="Q40">
        <v>49.919999999999995</v>
      </c>
      <c r="R40">
        <v>5.8199999999999994</v>
      </c>
      <c r="S40">
        <v>27.999999999999996</v>
      </c>
      <c r="T40">
        <v>53.359999999999992</v>
      </c>
      <c r="U40" s="156">
        <f t="shared" si="2"/>
        <v>213.46999999999997</v>
      </c>
      <c r="V40" s="154">
        <f t="shared" si="3"/>
        <v>0</v>
      </c>
      <c r="Y40">
        <f>BAWANA!AW40+BAWANA!AX40</f>
        <v>24.53</v>
      </c>
      <c r="Z40">
        <f>BAWANA!BD40+BAWANA!BE40</f>
        <v>32</v>
      </c>
      <c r="AA40">
        <f>BAWANA!X40+BAWANA!Y40</f>
        <v>24.53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213.47</v>
      </c>
      <c r="E41">
        <f>BAWANA!AM41</f>
        <v>0</v>
      </c>
      <c r="F41">
        <f t="shared" si="4"/>
        <v>256</v>
      </c>
      <c r="G41">
        <f t="shared" si="5"/>
        <v>213.47</v>
      </c>
      <c r="H41" s="154"/>
      <c r="I41">
        <f>BRPL_EOD!AK41+BRPL_EOD!AL41</f>
        <v>76.37</v>
      </c>
      <c r="J41">
        <f>BYPL_EOD!AK41+BYPL_EOD!AL41</f>
        <v>49.92</v>
      </c>
      <c r="K41">
        <f>MES_EOD!AK41+MES_EOD!AL41</f>
        <v>5.82</v>
      </c>
      <c r="L41">
        <f>NDMC_EOD!AK41+NDMC_EOD!AL41</f>
        <v>28</v>
      </c>
      <c r="M41">
        <f>TPDDL_EOD!AK41+TPDDL_EOD!AL41</f>
        <v>53.36</v>
      </c>
      <c r="N41">
        <f t="shared" si="0"/>
        <v>213.47000000000003</v>
      </c>
      <c r="O41" s="154">
        <f t="shared" si="1"/>
        <v>0</v>
      </c>
      <c r="P41">
        <v>76.36999999999999</v>
      </c>
      <c r="Q41">
        <v>49.919999999999995</v>
      </c>
      <c r="R41">
        <v>5.8199999999999994</v>
      </c>
      <c r="S41">
        <v>27.999999999999996</v>
      </c>
      <c r="T41">
        <v>53.359999999999992</v>
      </c>
      <c r="U41" s="156">
        <f t="shared" si="2"/>
        <v>213.46999999999997</v>
      </c>
      <c r="V41" s="154">
        <f t="shared" si="3"/>
        <v>0</v>
      </c>
      <c r="Y41">
        <f>BAWANA!AW41+BAWANA!AX41</f>
        <v>24.53</v>
      </c>
      <c r="Z41">
        <f>BAWANA!BD41+BAWANA!BE41</f>
        <v>32</v>
      </c>
      <c r="AA41">
        <f>BAWANA!X41+BAWANA!Y41</f>
        <v>24.53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213.47</v>
      </c>
      <c r="E42">
        <f>BAWANA!AM42</f>
        <v>0</v>
      </c>
      <c r="F42">
        <f t="shared" si="4"/>
        <v>256</v>
      </c>
      <c r="G42">
        <f t="shared" si="5"/>
        <v>213.47</v>
      </c>
      <c r="H42" s="154"/>
      <c r="I42">
        <f>BRPL_EOD!AK42+BRPL_EOD!AL42</f>
        <v>76.37</v>
      </c>
      <c r="J42">
        <f>BYPL_EOD!AK42+BYPL_EOD!AL42</f>
        <v>49.92</v>
      </c>
      <c r="K42">
        <f>MES_EOD!AK42+MES_EOD!AL42</f>
        <v>5.82</v>
      </c>
      <c r="L42">
        <f>NDMC_EOD!AK42+NDMC_EOD!AL42</f>
        <v>28</v>
      </c>
      <c r="M42">
        <f>TPDDL_EOD!AK42+TPDDL_EOD!AL42</f>
        <v>53.36</v>
      </c>
      <c r="N42">
        <f t="shared" si="0"/>
        <v>213.47000000000003</v>
      </c>
      <c r="O42" s="154">
        <f t="shared" si="1"/>
        <v>0</v>
      </c>
      <c r="P42">
        <v>76.36999999999999</v>
      </c>
      <c r="Q42">
        <v>49.919999999999995</v>
      </c>
      <c r="R42">
        <v>5.8199999999999994</v>
      </c>
      <c r="S42">
        <v>27.999999999999996</v>
      </c>
      <c r="T42">
        <v>53.359999999999992</v>
      </c>
      <c r="U42" s="156">
        <f t="shared" si="2"/>
        <v>213.46999999999997</v>
      </c>
      <c r="V42" s="154">
        <f t="shared" si="3"/>
        <v>0</v>
      </c>
      <c r="Y42">
        <f>BAWANA!AW42+BAWANA!AX42</f>
        <v>24.53</v>
      </c>
      <c r="Z42">
        <f>BAWANA!BD42+BAWANA!BE42</f>
        <v>32</v>
      </c>
      <c r="AA42">
        <f>BAWANA!X42+BAWANA!Y42</f>
        <v>24.53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213.47</v>
      </c>
      <c r="E43">
        <f>BAWANA!AM43</f>
        <v>0</v>
      </c>
      <c r="F43">
        <f t="shared" si="4"/>
        <v>256</v>
      </c>
      <c r="G43">
        <f t="shared" si="5"/>
        <v>213.47</v>
      </c>
      <c r="H43" s="154"/>
      <c r="I43">
        <f>BRPL_EOD!AK43+BRPL_EOD!AL43</f>
        <v>76.37</v>
      </c>
      <c r="J43">
        <f>BYPL_EOD!AK43+BYPL_EOD!AL43</f>
        <v>49.92</v>
      </c>
      <c r="K43">
        <f>MES_EOD!AK43+MES_EOD!AL43</f>
        <v>5.82</v>
      </c>
      <c r="L43">
        <f>NDMC_EOD!AK43+NDMC_EOD!AL43</f>
        <v>28</v>
      </c>
      <c r="M43">
        <f>TPDDL_EOD!AK43+TPDDL_EOD!AL43</f>
        <v>53.36</v>
      </c>
      <c r="N43">
        <f t="shared" si="0"/>
        <v>213.47000000000003</v>
      </c>
      <c r="O43" s="154">
        <f t="shared" si="1"/>
        <v>0</v>
      </c>
      <c r="P43">
        <v>76.36999999999999</v>
      </c>
      <c r="Q43">
        <v>49.919999999999995</v>
      </c>
      <c r="R43">
        <v>5.8199999999999994</v>
      </c>
      <c r="S43">
        <v>27.999999999999996</v>
      </c>
      <c r="T43">
        <v>53.359999999999992</v>
      </c>
      <c r="U43" s="156">
        <f t="shared" si="2"/>
        <v>213.46999999999997</v>
      </c>
      <c r="V43" s="154">
        <f t="shared" si="3"/>
        <v>0</v>
      </c>
      <c r="Y43">
        <f>BAWANA!AW43+BAWANA!AX43</f>
        <v>24.53</v>
      </c>
      <c r="Z43">
        <f>BAWANA!BD43+BAWANA!BE43</f>
        <v>32</v>
      </c>
      <c r="AA43">
        <f>BAWANA!X43+BAWANA!Y43</f>
        <v>24.53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213.47</v>
      </c>
      <c r="E44">
        <f>BAWANA!AM44</f>
        <v>0</v>
      </c>
      <c r="F44">
        <f t="shared" si="4"/>
        <v>256</v>
      </c>
      <c r="G44">
        <f t="shared" si="5"/>
        <v>213.47</v>
      </c>
      <c r="H44" s="154"/>
      <c r="I44">
        <f>BRPL_EOD!AK44+BRPL_EOD!AL44</f>
        <v>76.37</v>
      </c>
      <c r="J44">
        <f>BYPL_EOD!AK44+BYPL_EOD!AL44</f>
        <v>49.92</v>
      </c>
      <c r="K44">
        <f>MES_EOD!AK44+MES_EOD!AL44</f>
        <v>5.82</v>
      </c>
      <c r="L44">
        <f>NDMC_EOD!AK44+NDMC_EOD!AL44</f>
        <v>28</v>
      </c>
      <c r="M44">
        <f>TPDDL_EOD!AK44+TPDDL_EOD!AL44</f>
        <v>53.36</v>
      </c>
      <c r="N44">
        <f t="shared" si="0"/>
        <v>213.47000000000003</v>
      </c>
      <c r="O44" s="154">
        <f t="shared" si="1"/>
        <v>0</v>
      </c>
      <c r="P44">
        <v>76.36999999999999</v>
      </c>
      <c r="Q44">
        <v>49.919999999999995</v>
      </c>
      <c r="R44">
        <v>5.8199999999999994</v>
      </c>
      <c r="S44">
        <v>27.999999999999996</v>
      </c>
      <c r="T44">
        <v>53.359999999999992</v>
      </c>
      <c r="U44" s="156">
        <f t="shared" si="2"/>
        <v>213.46999999999997</v>
      </c>
      <c r="V44" s="154">
        <f t="shared" si="3"/>
        <v>0</v>
      </c>
      <c r="Y44">
        <f>BAWANA!AW44+BAWANA!AX44</f>
        <v>24.53</v>
      </c>
      <c r="Z44">
        <f>BAWANA!BD44+BAWANA!BE44</f>
        <v>32</v>
      </c>
      <c r="AA44">
        <f>BAWANA!X44+BAWANA!Y44</f>
        <v>24.53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213.47</v>
      </c>
      <c r="E45">
        <f>BAWANA!AM45</f>
        <v>0</v>
      </c>
      <c r="F45">
        <f t="shared" si="4"/>
        <v>256</v>
      </c>
      <c r="G45">
        <f t="shared" si="5"/>
        <v>213.47</v>
      </c>
      <c r="H45" s="154"/>
      <c r="I45">
        <f>BRPL_EOD!AK45+BRPL_EOD!AL45</f>
        <v>76.37</v>
      </c>
      <c r="J45">
        <f>BYPL_EOD!AK45+BYPL_EOD!AL45</f>
        <v>49.92</v>
      </c>
      <c r="K45">
        <f>MES_EOD!AK45+MES_EOD!AL45</f>
        <v>5.82</v>
      </c>
      <c r="L45">
        <f>NDMC_EOD!AK45+NDMC_EOD!AL45</f>
        <v>28</v>
      </c>
      <c r="M45">
        <f>TPDDL_EOD!AK45+TPDDL_EOD!AL45</f>
        <v>53.36</v>
      </c>
      <c r="N45">
        <f t="shared" si="0"/>
        <v>213.47000000000003</v>
      </c>
      <c r="O45" s="154">
        <f t="shared" si="1"/>
        <v>0</v>
      </c>
      <c r="P45">
        <v>76.36999999999999</v>
      </c>
      <c r="Q45">
        <v>49.919999999999995</v>
      </c>
      <c r="R45">
        <v>5.8199999999999994</v>
      </c>
      <c r="S45">
        <v>27.999999999999996</v>
      </c>
      <c r="T45">
        <v>53.359999999999992</v>
      </c>
      <c r="U45" s="156">
        <f t="shared" si="2"/>
        <v>213.46999999999997</v>
      </c>
      <c r="V45" s="154">
        <f t="shared" si="3"/>
        <v>0</v>
      </c>
      <c r="Y45">
        <f>BAWANA!AW45+BAWANA!AX45</f>
        <v>24.53</v>
      </c>
      <c r="Z45">
        <f>BAWANA!BD45+BAWANA!BE45</f>
        <v>32</v>
      </c>
      <c r="AA45">
        <f>BAWANA!X45+BAWANA!Y45</f>
        <v>24.53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213.47</v>
      </c>
      <c r="E46">
        <f>BAWANA!AM46</f>
        <v>0</v>
      </c>
      <c r="F46">
        <f t="shared" si="4"/>
        <v>256</v>
      </c>
      <c r="G46">
        <f t="shared" si="5"/>
        <v>213.47</v>
      </c>
      <c r="H46" s="154"/>
      <c r="I46">
        <f>BRPL_EOD!AK46+BRPL_EOD!AL46</f>
        <v>76.37</v>
      </c>
      <c r="J46">
        <f>BYPL_EOD!AK46+BYPL_EOD!AL46</f>
        <v>49.92</v>
      </c>
      <c r="K46">
        <f>MES_EOD!AK46+MES_EOD!AL46</f>
        <v>5.82</v>
      </c>
      <c r="L46">
        <f>NDMC_EOD!AK46+NDMC_EOD!AL46</f>
        <v>28</v>
      </c>
      <c r="M46">
        <f>TPDDL_EOD!AK46+TPDDL_EOD!AL46</f>
        <v>53.36</v>
      </c>
      <c r="N46">
        <f t="shared" si="0"/>
        <v>213.47000000000003</v>
      </c>
      <c r="O46" s="154">
        <f t="shared" si="1"/>
        <v>0</v>
      </c>
      <c r="P46">
        <v>76.36999999999999</v>
      </c>
      <c r="Q46">
        <v>49.919999999999995</v>
      </c>
      <c r="R46">
        <v>5.8199999999999994</v>
      </c>
      <c r="S46">
        <v>27.999999999999996</v>
      </c>
      <c r="T46">
        <v>53.359999999999992</v>
      </c>
      <c r="U46" s="156">
        <f t="shared" si="2"/>
        <v>213.46999999999997</v>
      </c>
      <c r="V46" s="154">
        <f t="shared" si="3"/>
        <v>0</v>
      </c>
      <c r="Y46">
        <f>BAWANA!AW46+BAWANA!AX46</f>
        <v>24.53</v>
      </c>
      <c r="Z46">
        <f>BAWANA!BD46+BAWANA!BE46</f>
        <v>32</v>
      </c>
      <c r="AA46">
        <f>BAWANA!X46+BAWANA!Y46</f>
        <v>24.53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213.47</v>
      </c>
      <c r="E47">
        <f>BAWANA!AM47</f>
        <v>0</v>
      </c>
      <c r="F47">
        <f t="shared" si="4"/>
        <v>256</v>
      </c>
      <c r="G47">
        <f t="shared" si="5"/>
        <v>213.47</v>
      </c>
      <c r="H47" s="154"/>
      <c r="I47">
        <f>BRPL_EOD!AK47+BRPL_EOD!AL47</f>
        <v>76.37</v>
      </c>
      <c r="J47">
        <f>BYPL_EOD!AK47+BYPL_EOD!AL47</f>
        <v>49.92</v>
      </c>
      <c r="K47">
        <f>MES_EOD!AK47+MES_EOD!AL47</f>
        <v>5.82</v>
      </c>
      <c r="L47">
        <f>NDMC_EOD!AK47+NDMC_EOD!AL47</f>
        <v>28</v>
      </c>
      <c r="M47">
        <f>TPDDL_EOD!AK47+TPDDL_EOD!AL47</f>
        <v>53.36</v>
      </c>
      <c r="N47">
        <f t="shared" si="0"/>
        <v>213.47000000000003</v>
      </c>
      <c r="O47" s="154">
        <f t="shared" si="1"/>
        <v>0</v>
      </c>
      <c r="P47">
        <v>76.36999999999999</v>
      </c>
      <c r="Q47">
        <v>49.919999999999995</v>
      </c>
      <c r="R47">
        <v>5.8199999999999994</v>
      </c>
      <c r="S47">
        <v>27.999999999999996</v>
      </c>
      <c r="T47">
        <v>53.359999999999992</v>
      </c>
      <c r="U47" s="156">
        <f t="shared" si="2"/>
        <v>213.46999999999997</v>
      </c>
      <c r="V47" s="154">
        <f t="shared" si="3"/>
        <v>0</v>
      </c>
      <c r="Y47">
        <f>BAWANA!AW47+BAWANA!AX47</f>
        <v>24.53</v>
      </c>
      <c r="Z47">
        <f>BAWANA!BD47+BAWANA!BE47</f>
        <v>32</v>
      </c>
      <c r="AA47">
        <f>BAWANA!X47+BAWANA!Y47</f>
        <v>24.53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213.47</v>
      </c>
      <c r="E48">
        <f>BAWANA!AM48</f>
        <v>0</v>
      </c>
      <c r="F48">
        <f t="shared" si="4"/>
        <v>256</v>
      </c>
      <c r="G48">
        <f t="shared" si="5"/>
        <v>213.47</v>
      </c>
      <c r="H48" s="154"/>
      <c r="I48">
        <f>BRPL_EOD!AK48+BRPL_EOD!AL48</f>
        <v>76.37</v>
      </c>
      <c r="J48">
        <f>BYPL_EOD!AK48+BYPL_EOD!AL48</f>
        <v>49.92</v>
      </c>
      <c r="K48">
        <f>MES_EOD!AK48+MES_EOD!AL48</f>
        <v>5.82</v>
      </c>
      <c r="L48">
        <f>NDMC_EOD!AK48+NDMC_EOD!AL48</f>
        <v>28</v>
      </c>
      <c r="M48">
        <f>TPDDL_EOD!AK48+TPDDL_EOD!AL48</f>
        <v>53.36</v>
      </c>
      <c r="N48">
        <f t="shared" si="0"/>
        <v>213.47000000000003</v>
      </c>
      <c r="O48" s="154">
        <f t="shared" si="1"/>
        <v>0</v>
      </c>
      <c r="P48">
        <v>76.36999999999999</v>
      </c>
      <c r="Q48">
        <v>49.919999999999995</v>
      </c>
      <c r="R48">
        <v>5.8199999999999994</v>
      </c>
      <c r="S48">
        <v>27.999999999999996</v>
      </c>
      <c r="T48">
        <v>53.359999999999992</v>
      </c>
      <c r="U48" s="156">
        <f t="shared" si="2"/>
        <v>213.46999999999997</v>
      </c>
      <c r="V48" s="154">
        <f t="shared" si="3"/>
        <v>0</v>
      </c>
      <c r="Y48">
        <f>BAWANA!AW48+BAWANA!AX48</f>
        <v>24.53</v>
      </c>
      <c r="Z48">
        <f>BAWANA!BD48+BAWANA!BE48</f>
        <v>32</v>
      </c>
      <c r="AA48">
        <f>BAWANA!X48+BAWANA!Y48</f>
        <v>24.53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233.36</v>
      </c>
      <c r="E49">
        <f>BAWANA!AM49</f>
        <v>0</v>
      </c>
      <c r="F49">
        <f t="shared" si="4"/>
        <v>256</v>
      </c>
      <c r="G49">
        <f t="shared" si="5"/>
        <v>233.36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28</v>
      </c>
      <c r="M49">
        <f>TPDDL_EOD!AK49+TPDDL_EOD!AL49</f>
        <v>50</v>
      </c>
      <c r="N49">
        <f t="shared" si="0"/>
        <v>233.36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28</v>
      </c>
      <c r="T49">
        <v>50</v>
      </c>
      <c r="U49" s="156">
        <f t="shared" si="2"/>
        <v>233.36</v>
      </c>
      <c r="V49" s="154">
        <f t="shared" si="3"/>
        <v>0</v>
      </c>
      <c r="Y49">
        <f>BAWANA!AW49+BAWANA!AX49</f>
        <v>4.6399999999999997</v>
      </c>
      <c r="Z49">
        <f>BAWANA!BD49+BAWANA!BE49</f>
        <v>32</v>
      </c>
      <c r="AA49">
        <f>BAWANA!X49+BAWANA!Y49</f>
        <v>4.6399999999999997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233.36</v>
      </c>
      <c r="E50">
        <f>BAWANA!AM50</f>
        <v>0</v>
      </c>
      <c r="F50">
        <f t="shared" si="4"/>
        <v>256</v>
      </c>
      <c r="G50">
        <f t="shared" si="5"/>
        <v>233.36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28</v>
      </c>
      <c r="M50">
        <f>TPDDL_EOD!AK50+TPDDL_EOD!AL50</f>
        <v>50</v>
      </c>
      <c r="N50">
        <f t="shared" si="0"/>
        <v>233.36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28</v>
      </c>
      <c r="T50">
        <v>50</v>
      </c>
      <c r="U50" s="156">
        <f t="shared" si="2"/>
        <v>233.36</v>
      </c>
      <c r="V50" s="154">
        <f t="shared" si="3"/>
        <v>0</v>
      </c>
      <c r="Y50">
        <f>BAWANA!AW50+BAWANA!AX50</f>
        <v>4.6399999999999997</v>
      </c>
      <c r="Z50">
        <f>BAWANA!BD50+BAWANA!BE50</f>
        <v>32</v>
      </c>
      <c r="AA50">
        <f>BAWANA!X50+BAWANA!Y50</f>
        <v>4.6399999999999997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233.36</v>
      </c>
      <c r="E51">
        <f>BAWANA!AM51</f>
        <v>0</v>
      </c>
      <c r="F51">
        <f t="shared" si="4"/>
        <v>256</v>
      </c>
      <c r="G51">
        <f t="shared" si="5"/>
        <v>233.36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28</v>
      </c>
      <c r="M51">
        <f>TPDDL_EOD!AK51+TPDDL_EOD!AL51</f>
        <v>50</v>
      </c>
      <c r="N51">
        <f t="shared" si="0"/>
        <v>233.36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28</v>
      </c>
      <c r="T51">
        <v>50</v>
      </c>
      <c r="U51" s="156">
        <f t="shared" si="2"/>
        <v>233.36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233.36</v>
      </c>
      <c r="E52">
        <f>BAWANA!AM52</f>
        <v>0</v>
      </c>
      <c r="F52">
        <f t="shared" si="4"/>
        <v>256</v>
      </c>
      <c r="G52">
        <f t="shared" si="5"/>
        <v>233.36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28</v>
      </c>
      <c r="M52">
        <f>TPDDL_EOD!AK52+TPDDL_EOD!AL52</f>
        <v>50</v>
      </c>
      <c r="N52">
        <f t="shared" si="0"/>
        <v>233.36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28</v>
      </c>
      <c r="T52">
        <v>50</v>
      </c>
      <c r="U52" s="156">
        <f t="shared" si="2"/>
        <v>233.36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233.36</v>
      </c>
      <c r="E53">
        <f>BAWANA!AM53</f>
        <v>0</v>
      </c>
      <c r="F53">
        <f t="shared" si="4"/>
        <v>256</v>
      </c>
      <c r="G53">
        <f t="shared" si="5"/>
        <v>233.36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28</v>
      </c>
      <c r="M53">
        <f>TPDDL_EOD!AK53+TPDDL_EOD!AL53</f>
        <v>50</v>
      </c>
      <c r="N53">
        <f t="shared" si="0"/>
        <v>233.36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28</v>
      </c>
      <c r="T53">
        <v>50</v>
      </c>
      <c r="U53" s="156">
        <f t="shared" si="2"/>
        <v>233.36</v>
      </c>
      <c r="V53" s="154">
        <f t="shared" si="3"/>
        <v>0</v>
      </c>
      <c r="Y53">
        <f>BAWANA!AW53+BAWANA!AX53</f>
        <v>4.6399999999999997</v>
      </c>
      <c r="Z53">
        <f>BAWANA!BD53+BAWANA!BE53</f>
        <v>32</v>
      </c>
      <c r="AA53">
        <f>BAWANA!X53+BAWANA!Y53</f>
        <v>4.6399999999999997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233.36</v>
      </c>
      <c r="E54">
        <f>BAWANA!AM54</f>
        <v>0</v>
      </c>
      <c r="F54">
        <f t="shared" si="4"/>
        <v>256</v>
      </c>
      <c r="G54">
        <f t="shared" si="5"/>
        <v>233.36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28</v>
      </c>
      <c r="M54">
        <f>TPDDL_EOD!AK54+TPDDL_EOD!AL54</f>
        <v>50</v>
      </c>
      <c r="N54">
        <f t="shared" si="0"/>
        <v>233.36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28</v>
      </c>
      <c r="T54">
        <v>50</v>
      </c>
      <c r="U54" s="156">
        <f t="shared" si="2"/>
        <v>233.36</v>
      </c>
      <c r="V54" s="154">
        <f t="shared" si="3"/>
        <v>0</v>
      </c>
      <c r="Y54">
        <f>BAWANA!AW54+BAWANA!AX54</f>
        <v>4.6399999999999997</v>
      </c>
      <c r="Z54">
        <f>BAWANA!BD54+BAWANA!BE54</f>
        <v>32</v>
      </c>
      <c r="AA54">
        <f>BAWANA!X54+BAWANA!Y54</f>
        <v>4.6399999999999997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233.36</v>
      </c>
      <c r="E55">
        <f>BAWANA!AM55</f>
        <v>0</v>
      </c>
      <c r="F55">
        <f t="shared" si="4"/>
        <v>256</v>
      </c>
      <c r="G55">
        <f t="shared" si="5"/>
        <v>233.36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28</v>
      </c>
      <c r="M55">
        <f>TPDDL_EOD!AK55+TPDDL_EOD!AL55</f>
        <v>50</v>
      </c>
      <c r="N55">
        <f t="shared" si="0"/>
        <v>233.36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28</v>
      </c>
      <c r="T55">
        <v>50</v>
      </c>
      <c r="U55" s="156">
        <f t="shared" si="2"/>
        <v>233.36</v>
      </c>
      <c r="V55" s="154">
        <f t="shared" si="3"/>
        <v>0</v>
      </c>
      <c r="Y55">
        <f>BAWANA!AW55+BAWANA!AX55</f>
        <v>4.6399999999999997</v>
      </c>
      <c r="Z55">
        <f>BAWANA!BD55+BAWANA!BE55</f>
        <v>32</v>
      </c>
      <c r="AA55">
        <f>BAWANA!X55+BAWANA!Y55</f>
        <v>4.6399999999999997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233.36</v>
      </c>
      <c r="E56">
        <f>BAWANA!AM56</f>
        <v>0</v>
      </c>
      <c r="F56">
        <f t="shared" si="4"/>
        <v>256</v>
      </c>
      <c r="G56">
        <f t="shared" si="5"/>
        <v>233.36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28</v>
      </c>
      <c r="M56">
        <f>TPDDL_EOD!AK56+TPDDL_EOD!AL56</f>
        <v>50</v>
      </c>
      <c r="N56">
        <f t="shared" si="0"/>
        <v>233.36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28</v>
      </c>
      <c r="T56">
        <v>50</v>
      </c>
      <c r="U56" s="156">
        <f t="shared" si="2"/>
        <v>233.36</v>
      </c>
      <c r="V56" s="154">
        <f t="shared" si="3"/>
        <v>0</v>
      </c>
      <c r="Y56">
        <f>BAWANA!AW56+BAWANA!AX56</f>
        <v>4.6399999999999997</v>
      </c>
      <c r="Z56">
        <f>BAWANA!BD56+BAWANA!BE56</f>
        <v>32</v>
      </c>
      <c r="AA56">
        <f>BAWANA!X56+BAWANA!Y56</f>
        <v>4.6399999999999997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233.36</v>
      </c>
      <c r="E57">
        <f>BAWANA!AM57</f>
        <v>0</v>
      </c>
      <c r="F57">
        <f t="shared" si="4"/>
        <v>256</v>
      </c>
      <c r="G57">
        <f t="shared" si="5"/>
        <v>233.36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50</v>
      </c>
      <c r="N57">
        <f t="shared" si="0"/>
        <v>233.36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28</v>
      </c>
      <c r="T57">
        <v>50</v>
      </c>
      <c r="U57" s="156">
        <f t="shared" si="2"/>
        <v>233.36</v>
      </c>
      <c r="V57" s="154">
        <f t="shared" si="3"/>
        <v>0</v>
      </c>
      <c r="Y57">
        <f>BAWANA!AW57+BAWANA!AX57</f>
        <v>4.6399999999999997</v>
      </c>
      <c r="Z57">
        <f>BAWANA!BD57+BAWANA!BE57</f>
        <v>32</v>
      </c>
      <c r="AA57">
        <f>BAWANA!X57+BAWANA!Y57</f>
        <v>4.6399999999999997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232.36</v>
      </c>
      <c r="E58">
        <f>BAWANA!AM58</f>
        <v>0</v>
      </c>
      <c r="F58">
        <f t="shared" si="4"/>
        <v>256</v>
      </c>
      <c r="G58">
        <f t="shared" si="5"/>
        <v>232.36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27</v>
      </c>
      <c r="M58">
        <f>TPDDL_EOD!AK58+TPDDL_EOD!AL58</f>
        <v>50</v>
      </c>
      <c r="N58">
        <f t="shared" si="0"/>
        <v>232.36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27</v>
      </c>
      <c r="T58">
        <v>50</v>
      </c>
      <c r="U58" s="156">
        <f t="shared" si="2"/>
        <v>232.36</v>
      </c>
      <c r="V58" s="154">
        <f t="shared" si="3"/>
        <v>0</v>
      </c>
      <c r="Y58">
        <f>BAWANA!AW58+BAWANA!AX58</f>
        <v>5.64</v>
      </c>
      <c r="Z58">
        <f>BAWANA!BD58+BAWANA!BE58</f>
        <v>32</v>
      </c>
      <c r="AA58">
        <f>BAWANA!X58+BAWANA!Y58</f>
        <v>5.64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232.36</v>
      </c>
      <c r="E59">
        <f>BAWANA!AM59</f>
        <v>0</v>
      </c>
      <c r="F59">
        <f t="shared" si="4"/>
        <v>256</v>
      </c>
      <c r="G59">
        <f t="shared" si="5"/>
        <v>232.36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27</v>
      </c>
      <c r="M59">
        <f>TPDDL_EOD!AK59+TPDDL_EOD!AL59</f>
        <v>50</v>
      </c>
      <c r="N59">
        <f t="shared" si="0"/>
        <v>232.36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27</v>
      </c>
      <c r="T59">
        <v>50</v>
      </c>
      <c r="U59" s="156">
        <f t="shared" si="2"/>
        <v>232.36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232.36</v>
      </c>
      <c r="E60">
        <f>BAWANA!AM60</f>
        <v>0</v>
      </c>
      <c r="F60">
        <f t="shared" si="4"/>
        <v>256</v>
      </c>
      <c r="G60">
        <f t="shared" si="5"/>
        <v>232.36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27</v>
      </c>
      <c r="M60">
        <f>TPDDL_EOD!AK60+TPDDL_EOD!AL60</f>
        <v>50</v>
      </c>
      <c r="N60">
        <f t="shared" si="0"/>
        <v>232.36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27</v>
      </c>
      <c r="T60">
        <v>50</v>
      </c>
      <c r="U60" s="156">
        <f t="shared" si="2"/>
        <v>232.36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232.36</v>
      </c>
      <c r="E61">
        <f>BAWANA!AM61</f>
        <v>0</v>
      </c>
      <c r="F61">
        <f t="shared" si="4"/>
        <v>256</v>
      </c>
      <c r="G61">
        <f t="shared" si="5"/>
        <v>232.36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27</v>
      </c>
      <c r="M61">
        <f>TPDDL_EOD!AK61+TPDDL_EOD!AL61</f>
        <v>50</v>
      </c>
      <c r="N61">
        <f t="shared" si="0"/>
        <v>232.36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27</v>
      </c>
      <c r="T61">
        <v>50</v>
      </c>
      <c r="U61" s="156">
        <f t="shared" si="2"/>
        <v>232.36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232.36</v>
      </c>
      <c r="E62">
        <f>BAWANA!AM62</f>
        <v>0</v>
      </c>
      <c r="F62">
        <f t="shared" si="4"/>
        <v>256</v>
      </c>
      <c r="G62">
        <f t="shared" si="5"/>
        <v>232.36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27</v>
      </c>
      <c r="M62">
        <f>TPDDL_EOD!AK62+TPDDL_EOD!AL62</f>
        <v>50</v>
      </c>
      <c r="N62">
        <f t="shared" si="0"/>
        <v>232.36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27</v>
      </c>
      <c r="T62">
        <v>50</v>
      </c>
      <c r="U62" s="156">
        <f t="shared" si="2"/>
        <v>232.36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229.36</v>
      </c>
      <c r="E63">
        <f>BAWANA!AM63</f>
        <v>0</v>
      </c>
      <c r="F63">
        <f t="shared" si="4"/>
        <v>256</v>
      </c>
      <c r="G63">
        <f t="shared" si="5"/>
        <v>229.36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24</v>
      </c>
      <c r="M63">
        <f>TPDDL_EOD!AK63+TPDDL_EOD!AL63</f>
        <v>50</v>
      </c>
      <c r="N63">
        <f t="shared" si="0"/>
        <v>229.36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24</v>
      </c>
      <c r="T63">
        <v>50</v>
      </c>
      <c r="U63" s="156">
        <f t="shared" si="2"/>
        <v>229.36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231.08</v>
      </c>
      <c r="E64">
        <f>BAWANA!AM64</f>
        <v>0</v>
      </c>
      <c r="F64">
        <f t="shared" si="4"/>
        <v>256</v>
      </c>
      <c r="G64">
        <f t="shared" si="5"/>
        <v>231.08</v>
      </c>
      <c r="H64" s="154"/>
      <c r="I64">
        <f>BRPL_EOD!AK64+BRPL_EOD!AL64</f>
        <v>99.49</v>
      </c>
      <c r="J64">
        <f>BYPL_EOD!AK64+BYPL_EOD!AL64</f>
        <v>49.86</v>
      </c>
      <c r="K64">
        <f>MES_EOD!AK64+MES_EOD!AL64</f>
        <v>5.82</v>
      </c>
      <c r="L64">
        <f>NDMC_EOD!AK64+NDMC_EOD!AL64</f>
        <v>25.97</v>
      </c>
      <c r="M64">
        <f>TPDDL_EOD!AK64+TPDDL_EOD!AL64</f>
        <v>49.94</v>
      </c>
      <c r="N64">
        <f t="shared" si="0"/>
        <v>231.07999999999998</v>
      </c>
      <c r="O64" s="154">
        <f t="shared" si="1"/>
        <v>0</v>
      </c>
      <c r="P64">
        <v>99.490000000000009</v>
      </c>
      <c r="Q64">
        <v>49.860000000000007</v>
      </c>
      <c r="R64">
        <v>5.8200000000000012</v>
      </c>
      <c r="S64">
        <v>25.970000000000002</v>
      </c>
      <c r="T64">
        <v>49.940000000000005</v>
      </c>
      <c r="U64" s="156">
        <f t="shared" si="2"/>
        <v>231.08</v>
      </c>
      <c r="V64" s="154">
        <f t="shared" si="3"/>
        <v>0</v>
      </c>
      <c r="Y64">
        <f>BAWANA!AW64+BAWANA!AX64</f>
        <v>31.96</v>
      </c>
      <c r="Z64">
        <f>BAWANA!BD64+BAWANA!BE64</f>
        <v>31.96</v>
      </c>
      <c r="AA64">
        <f>BAWANA!X64+BAWANA!Y64</f>
        <v>31.96</v>
      </c>
      <c r="AB64">
        <f>BAWANA!AE64+BAWANA!AF64</f>
        <v>31.96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231.08</v>
      </c>
      <c r="E65">
        <f>BAWANA!AM65</f>
        <v>0</v>
      </c>
      <c r="F65">
        <f t="shared" si="4"/>
        <v>256</v>
      </c>
      <c r="G65">
        <f t="shared" si="5"/>
        <v>231.08</v>
      </c>
      <c r="H65" s="154"/>
      <c r="I65">
        <f>BRPL_EOD!AK65+BRPL_EOD!AL65</f>
        <v>99.49</v>
      </c>
      <c r="J65">
        <f>BYPL_EOD!AK65+BYPL_EOD!AL65</f>
        <v>49.86</v>
      </c>
      <c r="K65">
        <f>MES_EOD!AK65+MES_EOD!AL65</f>
        <v>5.82</v>
      </c>
      <c r="L65">
        <f>NDMC_EOD!AK65+NDMC_EOD!AL65</f>
        <v>25.97</v>
      </c>
      <c r="M65">
        <f>TPDDL_EOD!AK65+TPDDL_EOD!AL65</f>
        <v>49.94</v>
      </c>
      <c r="N65">
        <f t="shared" si="0"/>
        <v>231.07999999999998</v>
      </c>
      <c r="O65" s="154">
        <f t="shared" si="1"/>
        <v>0</v>
      </c>
      <c r="P65">
        <v>99.490000000000009</v>
      </c>
      <c r="Q65">
        <v>49.860000000000007</v>
      </c>
      <c r="R65">
        <v>5.8200000000000012</v>
      </c>
      <c r="S65">
        <v>25.970000000000002</v>
      </c>
      <c r="T65">
        <v>49.940000000000005</v>
      </c>
      <c r="U65" s="156">
        <f t="shared" si="2"/>
        <v>231.08</v>
      </c>
      <c r="V65" s="154">
        <f t="shared" si="3"/>
        <v>0</v>
      </c>
      <c r="Y65">
        <f>BAWANA!AW65+BAWANA!AX65</f>
        <v>31.96</v>
      </c>
      <c r="Z65">
        <f>BAWANA!BD65+BAWANA!BE65</f>
        <v>31.96</v>
      </c>
      <c r="AA65">
        <f>BAWANA!X65+BAWANA!Y65</f>
        <v>31.96</v>
      </c>
      <c r="AB65">
        <f>BAWANA!AE65+BAWANA!AF65</f>
        <v>31.96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231.08</v>
      </c>
      <c r="E66">
        <f>BAWANA!AM66</f>
        <v>0</v>
      </c>
      <c r="F66">
        <f t="shared" si="4"/>
        <v>256</v>
      </c>
      <c r="G66">
        <f t="shared" si="5"/>
        <v>231.08</v>
      </c>
      <c r="H66" s="154"/>
      <c r="I66">
        <f>BRPL_EOD!AK66+BRPL_EOD!AL66</f>
        <v>99.49</v>
      </c>
      <c r="J66">
        <f>BYPL_EOD!AK66+BYPL_EOD!AL66</f>
        <v>49.86</v>
      </c>
      <c r="K66">
        <f>MES_EOD!AK66+MES_EOD!AL66</f>
        <v>5.82</v>
      </c>
      <c r="L66">
        <f>NDMC_EOD!AK66+NDMC_EOD!AL66</f>
        <v>25.97</v>
      </c>
      <c r="M66">
        <f>TPDDL_EOD!AK66+TPDDL_EOD!AL66</f>
        <v>49.94</v>
      </c>
      <c r="N66">
        <f t="shared" si="0"/>
        <v>231.07999999999998</v>
      </c>
      <c r="O66" s="154">
        <f t="shared" si="1"/>
        <v>0</v>
      </c>
      <c r="P66">
        <v>99.490000000000009</v>
      </c>
      <c r="Q66">
        <v>49.860000000000007</v>
      </c>
      <c r="R66">
        <v>5.8200000000000012</v>
      </c>
      <c r="S66">
        <v>25.970000000000002</v>
      </c>
      <c r="T66">
        <v>49.940000000000005</v>
      </c>
      <c r="U66" s="156">
        <f t="shared" si="2"/>
        <v>231.08</v>
      </c>
      <c r="V66" s="154">
        <f t="shared" si="3"/>
        <v>0</v>
      </c>
      <c r="Y66">
        <f>BAWANA!AW66+BAWANA!AX66</f>
        <v>31.96</v>
      </c>
      <c r="Z66">
        <f>BAWANA!BD66+BAWANA!BE66</f>
        <v>31.96</v>
      </c>
      <c r="AA66">
        <f>BAWANA!X66+BAWANA!Y66</f>
        <v>31.96</v>
      </c>
      <c r="AB66">
        <f>BAWANA!AE66+BAWANA!AF66</f>
        <v>31.96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231.08</v>
      </c>
      <c r="E67">
        <f>BAWANA!AM67</f>
        <v>0</v>
      </c>
      <c r="F67">
        <f t="shared" si="4"/>
        <v>256</v>
      </c>
      <c r="G67">
        <f t="shared" si="5"/>
        <v>231.08</v>
      </c>
      <c r="H67" s="154"/>
      <c r="I67">
        <f>BRPL_EOD!AK67+BRPL_EOD!AL67</f>
        <v>99.49</v>
      </c>
      <c r="J67">
        <f>BYPL_EOD!AK67+BYPL_EOD!AL67</f>
        <v>49.86</v>
      </c>
      <c r="K67">
        <f>MES_EOD!AK67+MES_EOD!AL67</f>
        <v>5.82</v>
      </c>
      <c r="L67">
        <f>NDMC_EOD!AK67+NDMC_EOD!AL67</f>
        <v>25.97</v>
      </c>
      <c r="M67">
        <f>TPDDL_EOD!AK67+TPDDL_EOD!AL67</f>
        <v>49.94</v>
      </c>
      <c r="N67">
        <f t="shared" ref="N67:N98" si="7">SUM(I67:M67)</f>
        <v>231.07999999999998</v>
      </c>
      <c r="O67" s="154">
        <f t="shared" ref="O67:O98" si="8">G67-N67</f>
        <v>0</v>
      </c>
      <c r="P67">
        <v>99.490000000000009</v>
      </c>
      <c r="Q67">
        <v>49.860000000000007</v>
      </c>
      <c r="R67">
        <v>5.8200000000000012</v>
      </c>
      <c r="S67">
        <v>25.970000000000002</v>
      </c>
      <c r="T67">
        <v>49.940000000000005</v>
      </c>
      <c r="U67" s="156">
        <f t="shared" ref="U67:U98" si="9">SUM(P67:T67)</f>
        <v>231.08</v>
      </c>
      <c r="V67" s="154">
        <f t="shared" ref="V67:V99" si="10">G67-U67</f>
        <v>0</v>
      </c>
      <c r="Y67">
        <f>BAWANA!AW67+BAWANA!AX67</f>
        <v>31.96</v>
      </c>
      <c r="Z67">
        <f>BAWANA!BD67+BAWANA!BE67</f>
        <v>31.96</v>
      </c>
      <c r="AA67">
        <f>BAWANA!X67+BAWANA!Y67</f>
        <v>31.96</v>
      </c>
      <c r="AB67">
        <f>BAWANA!AE67+BAWANA!AF67</f>
        <v>31.96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231.08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231.08</v>
      </c>
      <c r="H68" s="154"/>
      <c r="I68">
        <f>BRPL_EOD!AK68+BRPL_EOD!AL68</f>
        <v>99.49</v>
      </c>
      <c r="J68">
        <f>BYPL_EOD!AK68+BYPL_EOD!AL68</f>
        <v>49.86</v>
      </c>
      <c r="K68">
        <f>MES_EOD!AK68+MES_EOD!AL68</f>
        <v>5.82</v>
      </c>
      <c r="L68">
        <f>NDMC_EOD!AK68+NDMC_EOD!AL68</f>
        <v>25.97</v>
      </c>
      <c r="M68">
        <f>TPDDL_EOD!AK68+TPDDL_EOD!AL68</f>
        <v>49.94</v>
      </c>
      <c r="N68">
        <f t="shared" si="7"/>
        <v>231.07999999999998</v>
      </c>
      <c r="O68" s="154">
        <f t="shared" si="8"/>
        <v>0</v>
      </c>
      <c r="P68">
        <v>99.490000000000009</v>
      </c>
      <c r="Q68">
        <v>49.860000000000007</v>
      </c>
      <c r="R68">
        <v>5.8200000000000012</v>
      </c>
      <c r="S68">
        <v>25.970000000000002</v>
      </c>
      <c r="T68">
        <v>49.940000000000005</v>
      </c>
      <c r="U68" s="156">
        <f t="shared" si="9"/>
        <v>231.08</v>
      </c>
      <c r="V68" s="154">
        <f t="shared" si="10"/>
        <v>0</v>
      </c>
      <c r="Y68">
        <f>BAWANA!AW68+BAWANA!AX68</f>
        <v>31.96</v>
      </c>
      <c r="Z68">
        <f>BAWANA!BD68+BAWANA!BE68</f>
        <v>31.96</v>
      </c>
      <c r="AA68">
        <f>BAWANA!X68+BAWANA!Y68</f>
        <v>31.96</v>
      </c>
      <c r="AB68">
        <f>BAWANA!AE68+BAWANA!AF68</f>
        <v>31.96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231.08</v>
      </c>
      <c r="E69">
        <f>BAWANA!AM69</f>
        <v>0</v>
      </c>
      <c r="F69">
        <f t="shared" si="11"/>
        <v>256</v>
      </c>
      <c r="G69">
        <f t="shared" si="12"/>
        <v>231.08</v>
      </c>
      <c r="H69" s="154"/>
      <c r="I69">
        <f>BRPL_EOD!AK69+BRPL_EOD!AL69</f>
        <v>99.49</v>
      </c>
      <c r="J69">
        <f>BYPL_EOD!AK69+BYPL_EOD!AL69</f>
        <v>49.86</v>
      </c>
      <c r="K69">
        <f>MES_EOD!AK69+MES_EOD!AL69</f>
        <v>5.82</v>
      </c>
      <c r="L69">
        <f>NDMC_EOD!AK69+NDMC_EOD!AL69</f>
        <v>25.97</v>
      </c>
      <c r="M69">
        <f>TPDDL_EOD!AK69+TPDDL_EOD!AL69</f>
        <v>49.94</v>
      </c>
      <c r="N69">
        <f t="shared" si="7"/>
        <v>231.07999999999998</v>
      </c>
      <c r="O69" s="154">
        <f t="shared" si="8"/>
        <v>0</v>
      </c>
      <c r="P69">
        <v>99.490000000000009</v>
      </c>
      <c r="Q69">
        <v>49.860000000000007</v>
      </c>
      <c r="R69">
        <v>5.8200000000000012</v>
      </c>
      <c r="S69">
        <v>25.970000000000002</v>
      </c>
      <c r="T69">
        <v>49.940000000000005</v>
      </c>
      <c r="U69" s="156">
        <f t="shared" si="9"/>
        <v>231.08</v>
      </c>
      <c r="V69" s="154">
        <f t="shared" si="10"/>
        <v>0</v>
      </c>
      <c r="Y69">
        <f>BAWANA!AW69+BAWANA!AX69</f>
        <v>31.96</v>
      </c>
      <c r="Z69">
        <f>BAWANA!BD69+BAWANA!BE69</f>
        <v>31.96</v>
      </c>
      <c r="AA69">
        <f>BAWANA!X69+BAWANA!Y69</f>
        <v>31.96</v>
      </c>
      <c r="AB69">
        <f>BAWANA!AE69+BAWANA!AF69</f>
        <v>31.96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231.08</v>
      </c>
      <c r="E70">
        <f>BAWANA!AM70</f>
        <v>0</v>
      </c>
      <c r="F70">
        <f t="shared" si="11"/>
        <v>256</v>
      </c>
      <c r="G70">
        <f t="shared" si="12"/>
        <v>231.08</v>
      </c>
      <c r="H70" s="154"/>
      <c r="I70">
        <f>BRPL_EOD!AK70+BRPL_EOD!AL70</f>
        <v>99.49</v>
      </c>
      <c r="J70">
        <f>BYPL_EOD!AK70+BYPL_EOD!AL70</f>
        <v>49.86</v>
      </c>
      <c r="K70">
        <f>MES_EOD!AK70+MES_EOD!AL70</f>
        <v>5.82</v>
      </c>
      <c r="L70">
        <f>NDMC_EOD!AK70+NDMC_EOD!AL70</f>
        <v>25.97</v>
      </c>
      <c r="M70">
        <f>TPDDL_EOD!AK70+TPDDL_EOD!AL70</f>
        <v>49.94</v>
      </c>
      <c r="N70">
        <f t="shared" si="7"/>
        <v>231.07999999999998</v>
      </c>
      <c r="O70" s="154">
        <f t="shared" si="8"/>
        <v>0</v>
      </c>
      <c r="P70">
        <v>99.490000000000009</v>
      </c>
      <c r="Q70">
        <v>49.860000000000007</v>
      </c>
      <c r="R70">
        <v>5.8200000000000012</v>
      </c>
      <c r="S70">
        <v>25.970000000000002</v>
      </c>
      <c r="T70">
        <v>49.940000000000005</v>
      </c>
      <c r="U70" s="156">
        <f t="shared" si="9"/>
        <v>231.08</v>
      </c>
      <c r="V70" s="154">
        <f t="shared" si="10"/>
        <v>0</v>
      </c>
      <c r="Y70">
        <f>BAWANA!AW70+BAWANA!AX70</f>
        <v>31.96</v>
      </c>
      <c r="Z70">
        <f>BAWANA!BD70+BAWANA!BE70</f>
        <v>31.96</v>
      </c>
      <c r="AA70">
        <f>BAWANA!X70+BAWANA!Y70</f>
        <v>31.96</v>
      </c>
      <c r="AB70">
        <f>BAWANA!AE70+BAWANA!AF70</f>
        <v>31.96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231.08</v>
      </c>
      <c r="E71">
        <f>BAWANA!AM71</f>
        <v>0</v>
      </c>
      <c r="F71">
        <f t="shared" si="11"/>
        <v>256</v>
      </c>
      <c r="G71">
        <f t="shared" si="12"/>
        <v>231.08</v>
      </c>
      <c r="H71" s="154"/>
      <c r="I71">
        <f>BRPL_EOD!AK71+BRPL_EOD!AL71</f>
        <v>99.49</v>
      </c>
      <c r="J71">
        <f>BYPL_EOD!AK71+BYPL_EOD!AL71</f>
        <v>49.86</v>
      </c>
      <c r="K71">
        <f>MES_EOD!AK71+MES_EOD!AL71</f>
        <v>5.82</v>
      </c>
      <c r="L71">
        <f>NDMC_EOD!AK71+NDMC_EOD!AL71</f>
        <v>25.97</v>
      </c>
      <c r="M71">
        <f>TPDDL_EOD!AK71+TPDDL_EOD!AL71</f>
        <v>49.94</v>
      </c>
      <c r="N71">
        <f t="shared" si="7"/>
        <v>231.07999999999998</v>
      </c>
      <c r="O71" s="154">
        <f t="shared" si="8"/>
        <v>0</v>
      </c>
      <c r="P71">
        <v>99.490000000000009</v>
      </c>
      <c r="Q71">
        <v>49.860000000000007</v>
      </c>
      <c r="R71">
        <v>5.8200000000000012</v>
      </c>
      <c r="S71">
        <v>25.970000000000002</v>
      </c>
      <c r="T71">
        <v>49.940000000000005</v>
      </c>
      <c r="U71" s="156">
        <f t="shared" si="9"/>
        <v>231.08</v>
      </c>
      <c r="V71" s="154">
        <f t="shared" si="10"/>
        <v>0</v>
      </c>
      <c r="Y71">
        <f>BAWANA!AW71+BAWANA!AX71</f>
        <v>31.96</v>
      </c>
      <c r="Z71">
        <f>BAWANA!BD71+BAWANA!BE71</f>
        <v>31.96</v>
      </c>
      <c r="AA71">
        <f>BAWANA!X71+BAWANA!Y71</f>
        <v>31.96</v>
      </c>
      <c r="AB71">
        <f>BAWANA!AE71+BAWANA!AF71</f>
        <v>31.96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231.08</v>
      </c>
      <c r="E72">
        <f>BAWANA!AM72</f>
        <v>0</v>
      </c>
      <c r="F72">
        <f t="shared" si="11"/>
        <v>256</v>
      </c>
      <c r="G72">
        <f t="shared" si="12"/>
        <v>231.08</v>
      </c>
      <c r="H72" s="154"/>
      <c r="I72">
        <f>BRPL_EOD!AK72+BRPL_EOD!AL72</f>
        <v>99.49</v>
      </c>
      <c r="J72">
        <f>BYPL_EOD!AK72+BYPL_EOD!AL72</f>
        <v>49.86</v>
      </c>
      <c r="K72">
        <f>MES_EOD!AK72+MES_EOD!AL72</f>
        <v>5.82</v>
      </c>
      <c r="L72">
        <f>NDMC_EOD!AK72+NDMC_EOD!AL72</f>
        <v>25.97</v>
      </c>
      <c r="M72">
        <f>TPDDL_EOD!AK72+TPDDL_EOD!AL72</f>
        <v>49.94</v>
      </c>
      <c r="N72">
        <f t="shared" si="7"/>
        <v>231.07999999999998</v>
      </c>
      <c r="O72" s="154">
        <f t="shared" si="8"/>
        <v>0</v>
      </c>
      <c r="P72">
        <v>99.490000000000009</v>
      </c>
      <c r="Q72">
        <v>49.860000000000007</v>
      </c>
      <c r="R72">
        <v>5.8200000000000012</v>
      </c>
      <c r="S72">
        <v>25.970000000000002</v>
      </c>
      <c r="T72">
        <v>49.940000000000005</v>
      </c>
      <c r="U72" s="156">
        <f t="shared" si="9"/>
        <v>231.08</v>
      </c>
      <c r="V72" s="154">
        <f t="shared" si="10"/>
        <v>0</v>
      </c>
      <c r="Y72">
        <f>BAWANA!AW72+BAWANA!AX72</f>
        <v>31.96</v>
      </c>
      <c r="Z72">
        <f>BAWANA!BD72+BAWANA!BE72</f>
        <v>31.96</v>
      </c>
      <c r="AA72">
        <f>BAWANA!X72+BAWANA!Y72</f>
        <v>31.96</v>
      </c>
      <c r="AB72">
        <f>BAWANA!AE72+BAWANA!AF72</f>
        <v>31.96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231.08</v>
      </c>
      <c r="E73">
        <f>BAWANA!AM73</f>
        <v>0</v>
      </c>
      <c r="F73">
        <f t="shared" si="11"/>
        <v>256</v>
      </c>
      <c r="G73">
        <f t="shared" si="12"/>
        <v>231.08</v>
      </c>
      <c r="H73" s="154"/>
      <c r="I73">
        <f>BRPL_EOD!AK73+BRPL_EOD!AL73</f>
        <v>99.49</v>
      </c>
      <c r="J73">
        <f>BYPL_EOD!AK73+BYPL_EOD!AL73</f>
        <v>49.86</v>
      </c>
      <c r="K73">
        <f>MES_EOD!AK73+MES_EOD!AL73</f>
        <v>5.82</v>
      </c>
      <c r="L73">
        <f>NDMC_EOD!AK73+NDMC_EOD!AL73</f>
        <v>25.97</v>
      </c>
      <c r="M73">
        <f>TPDDL_EOD!AK73+TPDDL_EOD!AL73</f>
        <v>49.94</v>
      </c>
      <c r="N73">
        <f t="shared" si="7"/>
        <v>231.07999999999998</v>
      </c>
      <c r="O73" s="154">
        <f t="shared" si="8"/>
        <v>0</v>
      </c>
      <c r="P73">
        <v>99.490000000000009</v>
      </c>
      <c r="Q73">
        <v>49.860000000000007</v>
      </c>
      <c r="R73">
        <v>5.8200000000000012</v>
      </c>
      <c r="S73">
        <v>25.970000000000002</v>
      </c>
      <c r="T73">
        <v>49.940000000000005</v>
      </c>
      <c r="U73" s="156">
        <f t="shared" si="9"/>
        <v>231.08</v>
      </c>
      <c r="V73" s="154">
        <f t="shared" si="10"/>
        <v>0</v>
      </c>
      <c r="Y73">
        <f>BAWANA!AW73+BAWANA!AX73</f>
        <v>31.96</v>
      </c>
      <c r="Z73">
        <f>BAWANA!BD73+BAWANA!BE73</f>
        <v>31.96</v>
      </c>
      <c r="AA73">
        <f>BAWANA!X73+BAWANA!Y73</f>
        <v>31.96</v>
      </c>
      <c r="AB73">
        <f>BAWANA!AE73+BAWANA!AF73</f>
        <v>31.96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231.08</v>
      </c>
      <c r="E74">
        <f>BAWANA!AM74</f>
        <v>0</v>
      </c>
      <c r="F74">
        <f t="shared" si="11"/>
        <v>256</v>
      </c>
      <c r="G74">
        <f t="shared" si="12"/>
        <v>231.08</v>
      </c>
      <c r="H74" s="154"/>
      <c r="I74">
        <f>BRPL_EOD!AK74+BRPL_EOD!AL74</f>
        <v>99.49</v>
      </c>
      <c r="J74">
        <f>BYPL_EOD!AK74+BYPL_EOD!AL74</f>
        <v>49.86</v>
      </c>
      <c r="K74">
        <f>MES_EOD!AK74+MES_EOD!AL74</f>
        <v>5.82</v>
      </c>
      <c r="L74">
        <f>NDMC_EOD!AK74+NDMC_EOD!AL74</f>
        <v>25.97</v>
      </c>
      <c r="M74">
        <f>TPDDL_EOD!AK74+TPDDL_EOD!AL74</f>
        <v>49.94</v>
      </c>
      <c r="N74">
        <f t="shared" si="7"/>
        <v>231.07999999999998</v>
      </c>
      <c r="O74" s="154">
        <f t="shared" si="8"/>
        <v>0</v>
      </c>
      <c r="P74">
        <v>99.490000000000009</v>
      </c>
      <c r="Q74">
        <v>49.860000000000007</v>
      </c>
      <c r="R74">
        <v>5.8200000000000012</v>
      </c>
      <c r="S74">
        <v>25.970000000000002</v>
      </c>
      <c r="T74">
        <v>49.940000000000005</v>
      </c>
      <c r="U74" s="156">
        <f t="shared" si="9"/>
        <v>231.08</v>
      </c>
      <c r="V74" s="154">
        <f t="shared" si="10"/>
        <v>0</v>
      </c>
      <c r="Y74">
        <f>BAWANA!AW74+BAWANA!AX74</f>
        <v>31.96</v>
      </c>
      <c r="Z74">
        <f>BAWANA!BD74+BAWANA!BE74</f>
        <v>31.96</v>
      </c>
      <c r="AA74">
        <f>BAWANA!X74+BAWANA!Y74</f>
        <v>31.96</v>
      </c>
      <c r="AB74">
        <f>BAWANA!AE74+BAWANA!AF74</f>
        <v>31.96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232.36</v>
      </c>
      <c r="E75">
        <f>BAWANA!AM75</f>
        <v>0</v>
      </c>
      <c r="F75">
        <f t="shared" si="11"/>
        <v>256</v>
      </c>
      <c r="G75">
        <f t="shared" si="12"/>
        <v>232.36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27</v>
      </c>
      <c r="M75">
        <f>TPDDL_EOD!AK75+TPDDL_EOD!AL75</f>
        <v>50</v>
      </c>
      <c r="N75">
        <f t="shared" si="7"/>
        <v>232.36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27</v>
      </c>
      <c r="T75">
        <v>50</v>
      </c>
      <c r="U75" s="156">
        <f t="shared" si="9"/>
        <v>232.36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232.36</v>
      </c>
      <c r="E76">
        <f>BAWANA!AM76</f>
        <v>0</v>
      </c>
      <c r="F76">
        <f t="shared" si="11"/>
        <v>256</v>
      </c>
      <c r="G76">
        <f t="shared" si="12"/>
        <v>232.36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27</v>
      </c>
      <c r="M76">
        <f>TPDDL_EOD!AK76+TPDDL_EOD!AL76</f>
        <v>50</v>
      </c>
      <c r="N76">
        <f t="shared" si="7"/>
        <v>232.36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27</v>
      </c>
      <c r="T76">
        <v>50</v>
      </c>
      <c r="U76" s="156">
        <f t="shared" si="9"/>
        <v>232.36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239.24</v>
      </c>
      <c r="E77">
        <f>BAWANA!AM77</f>
        <v>0</v>
      </c>
      <c r="F77">
        <f t="shared" si="11"/>
        <v>256</v>
      </c>
      <c r="G77">
        <f t="shared" si="12"/>
        <v>239.24</v>
      </c>
      <c r="H77" s="154"/>
      <c r="I77">
        <f>BRPL_EOD!AK77+BRPL_EOD!AL77</f>
        <v>94.58</v>
      </c>
      <c r="J77">
        <f>BYPL_EOD!AK77+BYPL_EOD!AL77</f>
        <v>47.4</v>
      </c>
      <c r="K77">
        <f>MES_EOD!AK77+MES_EOD!AL77</f>
        <v>5.53</v>
      </c>
      <c r="L77">
        <f>NDMC_EOD!AK77+NDMC_EOD!AL77</f>
        <v>25.64</v>
      </c>
      <c r="M77">
        <f>TPDDL_EOD!AK77+TPDDL_EOD!AL77</f>
        <v>66.08</v>
      </c>
      <c r="N77">
        <f t="shared" si="7"/>
        <v>239.22999999999996</v>
      </c>
      <c r="O77" s="154">
        <f t="shared" si="8"/>
        <v>1.0000000000047748E-2</v>
      </c>
      <c r="P77">
        <v>94.583953517535448</v>
      </c>
      <c r="Q77">
        <v>47.401981356853248</v>
      </c>
      <c r="R77">
        <v>5.5302311582995456</v>
      </c>
      <c r="S77">
        <v>25.641071771934964</v>
      </c>
      <c r="T77">
        <v>66.082762195376844</v>
      </c>
      <c r="U77" s="156">
        <f t="shared" si="9"/>
        <v>239.24000000000007</v>
      </c>
      <c r="V77" s="154">
        <f t="shared" si="10"/>
        <v>0</v>
      </c>
      <c r="Y77">
        <f>BAWANA!AW77+BAWANA!AX77</f>
        <v>30.38</v>
      </c>
      <c r="Z77">
        <f>BAWANA!BD77+BAWANA!BE77</f>
        <v>30.38</v>
      </c>
      <c r="AA77">
        <f>BAWANA!X77+BAWANA!Y77</f>
        <v>30.38</v>
      </c>
      <c r="AB77">
        <f>BAWANA!AE77+BAWANA!AF77</f>
        <v>30.38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239.24</v>
      </c>
      <c r="E78">
        <f>BAWANA!AM78</f>
        <v>0</v>
      </c>
      <c r="F78">
        <f t="shared" si="11"/>
        <v>256</v>
      </c>
      <c r="G78">
        <f t="shared" si="12"/>
        <v>239.24</v>
      </c>
      <c r="H78" s="154"/>
      <c r="I78">
        <f>BRPL_EOD!AK78+BRPL_EOD!AL78</f>
        <v>94.58</v>
      </c>
      <c r="J78">
        <f>BYPL_EOD!AK78+BYPL_EOD!AL78</f>
        <v>47.4</v>
      </c>
      <c r="K78">
        <f>MES_EOD!AK78+MES_EOD!AL78</f>
        <v>5.53</v>
      </c>
      <c r="L78">
        <f>NDMC_EOD!AK78+NDMC_EOD!AL78</f>
        <v>25.64</v>
      </c>
      <c r="M78">
        <f>TPDDL_EOD!AK78+TPDDL_EOD!AL78</f>
        <v>66.08</v>
      </c>
      <c r="N78">
        <f t="shared" si="7"/>
        <v>239.22999999999996</v>
      </c>
      <c r="O78" s="154">
        <f t="shared" si="8"/>
        <v>1.0000000000047748E-2</v>
      </c>
      <c r="P78">
        <v>94.583953517535448</v>
      </c>
      <c r="Q78">
        <v>47.401981356853248</v>
      </c>
      <c r="R78">
        <v>5.5302311582995456</v>
      </c>
      <c r="S78">
        <v>25.641071771934964</v>
      </c>
      <c r="T78">
        <v>66.082762195376844</v>
      </c>
      <c r="U78" s="156">
        <f t="shared" si="9"/>
        <v>239.24000000000007</v>
      </c>
      <c r="V78" s="154">
        <f t="shared" si="10"/>
        <v>0</v>
      </c>
      <c r="Y78">
        <f>BAWANA!AW78+BAWANA!AX78</f>
        <v>30.38</v>
      </c>
      <c r="Z78">
        <f>BAWANA!BD78+BAWANA!BE78</f>
        <v>30.38</v>
      </c>
      <c r="AA78">
        <f>BAWANA!X78+BAWANA!Y78</f>
        <v>30.38</v>
      </c>
      <c r="AB78">
        <f>BAWANA!AE78+BAWANA!AF78</f>
        <v>30.38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239.24</v>
      </c>
      <c r="E79">
        <f>BAWANA!AM79</f>
        <v>0</v>
      </c>
      <c r="F79">
        <f t="shared" si="11"/>
        <v>256</v>
      </c>
      <c r="G79">
        <f t="shared" si="12"/>
        <v>239.24</v>
      </c>
      <c r="H79" s="154"/>
      <c r="I79">
        <f>BRPL_EOD!AK79+BRPL_EOD!AL79</f>
        <v>94.58</v>
      </c>
      <c r="J79">
        <f>BYPL_EOD!AK79+BYPL_EOD!AL79</f>
        <v>47.4</v>
      </c>
      <c r="K79">
        <f>MES_EOD!AK79+MES_EOD!AL79</f>
        <v>5.53</v>
      </c>
      <c r="L79">
        <f>NDMC_EOD!AK79+NDMC_EOD!AL79</f>
        <v>25.64</v>
      </c>
      <c r="M79">
        <f>TPDDL_EOD!AK79+TPDDL_EOD!AL79</f>
        <v>66.08</v>
      </c>
      <c r="N79">
        <f t="shared" si="7"/>
        <v>239.22999999999996</v>
      </c>
      <c r="O79" s="154">
        <f t="shared" si="8"/>
        <v>1.0000000000047748E-2</v>
      </c>
      <c r="P79">
        <v>94.583953517535448</v>
      </c>
      <c r="Q79">
        <v>47.401981356853248</v>
      </c>
      <c r="R79">
        <v>5.5302311582995456</v>
      </c>
      <c r="S79">
        <v>25.641071771934964</v>
      </c>
      <c r="T79">
        <v>66.082762195376844</v>
      </c>
      <c r="U79" s="156">
        <f t="shared" si="9"/>
        <v>239.24000000000007</v>
      </c>
      <c r="V79" s="154">
        <f t="shared" si="10"/>
        <v>0</v>
      </c>
      <c r="Y79">
        <f>BAWANA!AW79+BAWANA!AX79</f>
        <v>30.38</v>
      </c>
      <c r="Z79">
        <f>BAWANA!BD79+BAWANA!BE79</f>
        <v>30.38</v>
      </c>
      <c r="AA79">
        <f>BAWANA!X79+BAWANA!Y79</f>
        <v>30.38</v>
      </c>
      <c r="AB79">
        <f>BAWANA!AE79+BAWANA!AF79</f>
        <v>30.38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239.24</v>
      </c>
      <c r="E80">
        <f>BAWANA!AM80</f>
        <v>0</v>
      </c>
      <c r="F80">
        <f t="shared" si="11"/>
        <v>256</v>
      </c>
      <c r="G80">
        <f t="shared" si="12"/>
        <v>239.24</v>
      </c>
      <c r="H80" s="154"/>
      <c r="I80">
        <f>BRPL_EOD!AK80+BRPL_EOD!AL80</f>
        <v>94.58</v>
      </c>
      <c r="J80">
        <f>BYPL_EOD!AK80+BYPL_EOD!AL80</f>
        <v>47.4</v>
      </c>
      <c r="K80">
        <f>MES_EOD!AK80+MES_EOD!AL80</f>
        <v>5.53</v>
      </c>
      <c r="L80">
        <f>NDMC_EOD!AK80+NDMC_EOD!AL80</f>
        <v>25.64</v>
      </c>
      <c r="M80">
        <f>TPDDL_EOD!AK80+TPDDL_EOD!AL80</f>
        <v>66.08</v>
      </c>
      <c r="N80">
        <f t="shared" si="7"/>
        <v>239.22999999999996</v>
      </c>
      <c r="O80" s="154">
        <f t="shared" si="8"/>
        <v>1.0000000000047748E-2</v>
      </c>
      <c r="P80">
        <v>94.583953517535448</v>
      </c>
      <c r="Q80">
        <v>47.401981356853248</v>
      </c>
      <c r="R80">
        <v>5.5302311582995456</v>
      </c>
      <c r="S80">
        <v>25.641071771934964</v>
      </c>
      <c r="T80">
        <v>66.082762195376844</v>
      </c>
      <c r="U80" s="156">
        <f t="shared" si="9"/>
        <v>239.24000000000007</v>
      </c>
      <c r="V80" s="154">
        <f t="shared" si="10"/>
        <v>0</v>
      </c>
      <c r="Y80">
        <f>BAWANA!AW80+BAWANA!AX80</f>
        <v>30.38</v>
      </c>
      <c r="Z80">
        <f>BAWANA!BD80+BAWANA!BE80</f>
        <v>30.38</v>
      </c>
      <c r="AA80">
        <f>BAWANA!X80+BAWANA!Y80</f>
        <v>30.38</v>
      </c>
      <c r="AB80">
        <f>BAWANA!AE80+BAWANA!AF80</f>
        <v>30.38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239.24</v>
      </c>
      <c r="E81">
        <f>BAWANA!AM81</f>
        <v>0</v>
      </c>
      <c r="F81">
        <f t="shared" si="11"/>
        <v>256</v>
      </c>
      <c r="G81">
        <f t="shared" si="12"/>
        <v>239.24</v>
      </c>
      <c r="H81" s="154"/>
      <c r="I81">
        <f>BRPL_EOD!AK81+BRPL_EOD!AL81</f>
        <v>94.58</v>
      </c>
      <c r="J81">
        <f>BYPL_EOD!AK81+BYPL_EOD!AL81</f>
        <v>47.4</v>
      </c>
      <c r="K81">
        <f>MES_EOD!AK81+MES_EOD!AL81</f>
        <v>5.53</v>
      </c>
      <c r="L81">
        <f>NDMC_EOD!AK81+NDMC_EOD!AL81</f>
        <v>25.64</v>
      </c>
      <c r="M81">
        <f>TPDDL_EOD!AK81+TPDDL_EOD!AL81</f>
        <v>66.08</v>
      </c>
      <c r="N81">
        <f t="shared" si="7"/>
        <v>239.22999999999996</v>
      </c>
      <c r="O81" s="154">
        <f t="shared" si="8"/>
        <v>1.0000000000047748E-2</v>
      </c>
      <c r="P81">
        <v>94.583953517535448</v>
      </c>
      <c r="Q81">
        <v>47.401981356853248</v>
      </c>
      <c r="R81">
        <v>5.5302311582995456</v>
      </c>
      <c r="S81">
        <v>25.641071771934964</v>
      </c>
      <c r="T81">
        <v>66.082762195376844</v>
      </c>
      <c r="U81" s="156">
        <f t="shared" si="9"/>
        <v>239.24000000000007</v>
      </c>
      <c r="V81" s="154">
        <f t="shared" si="10"/>
        <v>0</v>
      </c>
      <c r="Y81">
        <f>BAWANA!AW81+BAWANA!AX81</f>
        <v>30.38</v>
      </c>
      <c r="Z81">
        <f>BAWANA!BD81+BAWANA!BE81</f>
        <v>30.38</v>
      </c>
      <c r="AA81">
        <f>BAWANA!X81+BAWANA!Y81</f>
        <v>30.38</v>
      </c>
      <c r="AB81">
        <f>BAWANA!AE81+BAWANA!AF81</f>
        <v>30.38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239.24</v>
      </c>
      <c r="E82">
        <f>BAWANA!AM82</f>
        <v>0</v>
      </c>
      <c r="F82">
        <f t="shared" si="11"/>
        <v>256</v>
      </c>
      <c r="G82">
        <f t="shared" si="12"/>
        <v>239.24</v>
      </c>
      <c r="H82" s="154"/>
      <c r="I82">
        <f>BRPL_EOD!AK82+BRPL_EOD!AL82</f>
        <v>94.58</v>
      </c>
      <c r="J82">
        <f>BYPL_EOD!AK82+BYPL_EOD!AL82</f>
        <v>47.4</v>
      </c>
      <c r="K82">
        <f>MES_EOD!AK82+MES_EOD!AL82</f>
        <v>5.53</v>
      </c>
      <c r="L82">
        <f>NDMC_EOD!AK82+NDMC_EOD!AL82</f>
        <v>25.64</v>
      </c>
      <c r="M82">
        <f>TPDDL_EOD!AK82+TPDDL_EOD!AL82</f>
        <v>66.08</v>
      </c>
      <c r="N82">
        <f t="shared" si="7"/>
        <v>239.22999999999996</v>
      </c>
      <c r="O82" s="154">
        <f t="shared" si="8"/>
        <v>1.0000000000047748E-2</v>
      </c>
      <c r="P82">
        <v>94.583953517535448</v>
      </c>
      <c r="Q82">
        <v>47.401981356853248</v>
      </c>
      <c r="R82">
        <v>5.5302311582995456</v>
      </c>
      <c r="S82">
        <v>25.641071771934964</v>
      </c>
      <c r="T82">
        <v>66.082762195376844</v>
      </c>
      <c r="U82" s="156">
        <f t="shared" si="9"/>
        <v>239.24000000000007</v>
      </c>
      <c r="V82" s="154">
        <f t="shared" si="10"/>
        <v>0</v>
      </c>
      <c r="Y82">
        <f>BAWANA!AW82+BAWANA!AX82</f>
        <v>30.38</v>
      </c>
      <c r="Z82">
        <f>BAWANA!BD82+BAWANA!BE82</f>
        <v>30.38</v>
      </c>
      <c r="AA82">
        <f>BAWANA!X82+BAWANA!Y82</f>
        <v>30.38</v>
      </c>
      <c r="AB82">
        <f>BAWANA!AE82+BAWANA!AF82</f>
        <v>30.38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239.24</v>
      </c>
      <c r="E83">
        <f>BAWANA!AM83</f>
        <v>0</v>
      </c>
      <c r="F83">
        <f t="shared" si="11"/>
        <v>256</v>
      </c>
      <c r="G83">
        <f t="shared" si="12"/>
        <v>239.24</v>
      </c>
      <c r="H83" s="154"/>
      <c r="I83">
        <f>BRPL_EOD!AK83+BRPL_EOD!AL83</f>
        <v>94.58</v>
      </c>
      <c r="J83">
        <f>BYPL_EOD!AK83+BYPL_EOD!AL83</f>
        <v>47.4</v>
      </c>
      <c r="K83">
        <f>MES_EOD!AK83+MES_EOD!AL83</f>
        <v>5.53</v>
      </c>
      <c r="L83">
        <f>NDMC_EOD!AK83+NDMC_EOD!AL83</f>
        <v>25.64</v>
      </c>
      <c r="M83">
        <f>TPDDL_EOD!AK83+TPDDL_EOD!AL83</f>
        <v>66.08</v>
      </c>
      <c r="N83">
        <f t="shared" si="7"/>
        <v>239.22999999999996</v>
      </c>
      <c r="O83" s="154">
        <f t="shared" si="8"/>
        <v>1.0000000000047748E-2</v>
      </c>
      <c r="P83">
        <v>94.583953517535448</v>
      </c>
      <c r="Q83">
        <v>47.401981356853248</v>
      </c>
      <c r="R83">
        <v>5.5302311582995456</v>
      </c>
      <c r="S83">
        <v>25.641071771934964</v>
      </c>
      <c r="T83">
        <v>66.082762195376844</v>
      </c>
      <c r="U83" s="156">
        <f t="shared" si="9"/>
        <v>239.24000000000007</v>
      </c>
      <c r="V83" s="154">
        <f t="shared" si="10"/>
        <v>0</v>
      </c>
      <c r="Y83">
        <f>BAWANA!AW83+BAWANA!AX83</f>
        <v>30.38</v>
      </c>
      <c r="Z83">
        <f>BAWANA!BD83+BAWANA!BE83</f>
        <v>30.38</v>
      </c>
      <c r="AA83">
        <f>BAWANA!X83+BAWANA!Y83</f>
        <v>30.38</v>
      </c>
      <c r="AB83">
        <f>BAWANA!AE83+BAWANA!AF83</f>
        <v>30.38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239.24</v>
      </c>
      <c r="E84">
        <f>BAWANA!AM84</f>
        <v>0</v>
      </c>
      <c r="F84">
        <f t="shared" si="11"/>
        <v>256</v>
      </c>
      <c r="G84">
        <f t="shared" si="12"/>
        <v>239.24</v>
      </c>
      <c r="H84" s="154"/>
      <c r="I84">
        <f>BRPL_EOD!AK84+BRPL_EOD!AL84</f>
        <v>94.58</v>
      </c>
      <c r="J84">
        <f>BYPL_EOD!AK84+BYPL_EOD!AL84</f>
        <v>47.4</v>
      </c>
      <c r="K84">
        <f>MES_EOD!AK84+MES_EOD!AL84</f>
        <v>5.53</v>
      </c>
      <c r="L84">
        <f>NDMC_EOD!AK84+NDMC_EOD!AL84</f>
        <v>25.64</v>
      </c>
      <c r="M84">
        <f>TPDDL_EOD!AK84+TPDDL_EOD!AL84</f>
        <v>66.08</v>
      </c>
      <c r="N84">
        <f t="shared" si="7"/>
        <v>239.22999999999996</v>
      </c>
      <c r="O84" s="154">
        <f t="shared" si="8"/>
        <v>1.0000000000047748E-2</v>
      </c>
      <c r="P84">
        <v>94.583953517535448</v>
      </c>
      <c r="Q84">
        <v>47.401981356853248</v>
      </c>
      <c r="R84">
        <v>5.5302311582995456</v>
      </c>
      <c r="S84">
        <v>25.641071771934964</v>
      </c>
      <c r="T84">
        <v>66.082762195376844</v>
      </c>
      <c r="U84" s="156">
        <f t="shared" si="9"/>
        <v>239.24000000000007</v>
      </c>
      <c r="V84" s="154">
        <f t="shared" si="10"/>
        <v>0</v>
      </c>
      <c r="Y84">
        <f>BAWANA!AW84+BAWANA!AX84</f>
        <v>30.38</v>
      </c>
      <c r="Z84">
        <f>BAWANA!BD84+BAWANA!BE84</f>
        <v>30.38</v>
      </c>
      <c r="AA84">
        <f>BAWANA!X84+BAWANA!Y84</f>
        <v>30.38</v>
      </c>
      <c r="AB84">
        <f>BAWANA!AE84+BAWANA!AF84</f>
        <v>30.38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239.24</v>
      </c>
      <c r="E85">
        <f>BAWANA!AM85</f>
        <v>0</v>
      </c>
      <c r="F85">
        <f t="shared" si="11"/>
        <v>256</v>
      </c>
      <c r="G85">
        <f t="shared" si="12"/>
        <v>239.24</v>
      </c>
      <c r="H85" s="154"/>
      <c r="I85">
        <f>BRPL_EOD!AK85+BRPL_EOD!AL85</f>
        <v>94.58</v>
      </c>
      <c r="J85">
        <f>BYPL_EOD!AK85+BYPL_EOD!AL85</f>
        <v>47.4</v>
      </c>
      <c r="K85">
        <f>MES_EOD!AK85+MES_EOD!AL85</f>
        <v>5.53</v>
      </c>
      <c r="L85">
        <f>NDMC_EOD!AK85+NDMC_EOD!AL85</f>
        <v>25.64</v>
      </c>
      <c r="M85">
        <f>TPDDL_EOD!AK85+TPDDL_EOD!AL85</f>
        <v>66.08</v>
      </c>
      <c r="N85">
        <f t="shared" si="7"/>
        <v>239.22999999999996</v>
      </c>
      <c r="O85" s="154">
        <f t="shared" si="8"/>
        <v>1.0000000000047748E-2</v>
      </c>
      <c r="P85">
        <v>94.583953517535448</v>
      </c>
      <c r="Q85">
        <v>47.401981356853248</v>
      </c>
      <c r="R85">
        <v>5.5302311582995456</v>
      </c>
      <c r="S85">
        <v>25.641071771934964</v>
      </c>
      <c r="T85">
        <v>66.082762195376844</v>
      </c>
      <c r="U85" s="156">
        <f t="shared" si="9"/>
        <v>239.24000000000007</v>
      </c>
      <c r="V85" s="154">
        <f t="shared" si="10"/>
        <v>0</v>
      </c>
      <c r="Y85">
        <f>BAWANA!AW85+BAWANA!AX85</f>
        <v>30.38</v>
      </c>
      <c r="Z85">
        <f>BAWANA!BD85+BAWANA!BE85</f>
        <v>30.38</v>
      </c>
      <c r="AA85">
        <f>BAWANA!X85+BAWANA!Y85</f>
        <v>30.38</v>
      </c>
      <c r="AB85">
        <f>BAWANA!AE85+BAWANA!AF85</f>
        <v>30.38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239.24</v>
      </c>
      <c r="E86">
        <f>BAWANA!AM86</f>
        <v>0</v>
      </c>
      <c r="F86">
        <f t="shared" si="11"/>
        <v>256</v>
      </c>
      <c r="G86">
        <f t="shared" si="12"/>
        <v>239.24</v>
      </c>
      <c r="H86" s="154"/>
      <c r="I86">
        <f>BRPL_EOD!AK86+BRPL_EOD!AL86</f>
        <v>94.58</v>
      </c>
      <c r="J86">
        <f>BYPL_EOD!AK86+BYPL_EOD!AL86</f>
        <v>47.4</v>
      </c>
      <c r="K86">
        <f>MES_EOD!AK86+MES_EOD!AL86</f>
        <v>5.53</v>
      </c>
      <c r="L86">
        <f>NDMC_EOD!AK86+NDMC_EOD!AL86</f>
        <v>25.64</v>
      </c>
      <c r="M86">
        <f>TPDDL_EOD!AK86+TPDDL_EOD!AL86</f>
        <v>66.08</v>
      </c>
      <c r="N86">
        <f t="shared" si="7"/>
        <v>239.22999999999996</v>
      </c>
      <c r="O86" s="154">
        <f t="shared" si="8"/>
        <v>1.0000000000047748E-2</v>
      </c>
      <c r="P86">
        <v>94.583953517535448</v>
      </c>
      <c r="Q86">
        <v>47.401981356853248</v>
      </c>
      <c r="R86">
        <v>5.5302311582995456</v>
      </c>
      <c r="S86">
        <v>25.641071771934964</v>
      </c>
      <c r="T86">
        <v>66.082762195376844</v>
      </c>
      <c r="U86" s="156">
        <f t="shared" si="9"/>
        <v>239.24000000000007</v>
      </c>
      <c r="V86" s="154">
        <f t="shared" si="10"/>
        <v>0</v>
      </c>
      <c r="Y86">
        <f>BAWANA!AW86+BAWANA!AX86</f>
        <v>30.38</v>
      </c>
      <c r="Z86">
        <f>BAWANA!BD86+BAWANA!BE86</f>
        <v>30.38</v>
      </c>
      <c r="AA86">
        <f>BAWANA!X86+BAWANA!Y86</f>
        <v>30.38</v>
      </c>
      <c r="AB86">
        <f>BAWANA!AE86+BAWANA!AF86</f>
        <v>30.38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243.22000000000003</v>
      </c>
      <c r="E87">
        <f>BAWANA!AM87</f>
        <v>0</v>
      </c>
      <c r="F87">
        <f t="shared" si="11"/>
        <v>256</v>
      </c>
      <c r="G87">
        <f t="shared" si="12"/>
        <v>243.22000000000003</v>
      </c>
      <c r="H87" s="154"/>
      <c r="I87">
        <f>BRPL_EOD!AK87+BRPL_EOD!AL87</f>
        <v>96.16</v>
      </c>
      <c r="J87">
        <f>BYPL_EOD!AK87+BYPL_EOD!AL87</f>
        <v>48.19</v>
      </c>
      <c r="K87">
        <f>MES_EOD!AK87+MES_EOD!AL87</f>
        <v>5.62</v>
      </c>
      <c r="L87">
        <f>NDMC_EOD!AK87+NDMC_EOD!AL87</f>
        <v>26.06</v>
      </c>
      <c r="M87">
        <f>TPDDL_EOD!AK87+TPDDL_EOD!AL87</f>
        <v>67.19</v>
      </c>
      <c r="N87">
        <f t="shared" si="7"/>
        <v>243.22</v>
      </c>
      <c r="O87" s="154">
        <f t="shared" si="8"/>
        <v>0</v>
      </c>
      <c r="P87">
        <v>96.160000000000011</v>
      </c>
      <c r="Q87">
        <v>48.190000000000005</v>
      </c>
      <c r="R87">
        <v>5.620000000000001</v>
      </c>
      <c r="S87">
        <v>26.060000000000002</v>
      </c>
      <c r="T87">
        <v>67.190000000000012</v>
      </c>
      <c r="U87" s="156">
        <f t="shared" si="9"/>
        <v>243.22000000000003</v>
      </c>
      <c r="V87" s="154">
        <f t="shared" si="10"/>
        <v>0</v>
      </c>
      <c r="Y87">
        <f>BAWANA!AW87+BAWANA!AX87</f>
        <v>30.89</v>
      </c>
      <c r="Z87">
        <f>BAWANA!BD87+BAWANA!BE87</f>
        <v>30.89</v>
      </c>
      <c r="AA87">
        <f>BAWANA!X87+BAWANA!Y87</f>
        <v>30.89</v>
      </c>
      <c r="AB87">
        <f>BAWANA!AE87+BAWANA!AF87</f>
        <v>30.89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243.22000000000003</v>
      </c>
      <c r="E88">
        <f>BAWANA!AM88</f>
        <v>0</v>
      </c>
      <c r="F88">
        <f t="shared" si="11"/>
        <v>256</v>
      </c>
      <c r="G88">
        <f t="shared" si="12"/>
        <v>243.22000000000003</v>
      </c>
      <c r="H88" s="154"/>
      <c r="I88">
        <f>BRPL_EOD!AK88+BRPL_EOD!AL88</f>
        <v>96.16</v>
      </c>
      <c r="J88">
        <f>BYPL_EOD!AK88+BYPL_EOD!AL88</f>
        <v>48.19</v>
      </c>
      <c r="K88">
        <f>MES_EOD!AK88+MES_EOD!AL88</f>
        <v>5.62</v>
      </c>
      <c r="L88">
        <f>NDMC_EOD!AK88+NDMC_EOD!AL88</f>
        <v>26.06</v>
      </c>
      <c r="M88">
        <f>TPDDL_EOD!AK88+TPDDL_EOD!AL88</f>
        <v>67.19</v>
      </c>
      <c r="N88">
        <f t="shared" si="7"/>
        <v>243.22</v>
      </c>
      <c r="O88" s="154">
        <f t="shared" si="8"/>
        <v>0</v>
      </c>
      <c r="P88">
        <v>96.160000000000011</v>
      </c>
      <c r="Q88">
        <v>48.190000000000005</v>
      </c>
      <c r="R88">
        <v>5.620000000000001</v>
      </c>
      <c r="S88">
        <v>26.060000000000002</v>
      </c>
      <c r="T88">
        <v>67.190000000000012</v>
      </c>
      <c r="U88" s="156">
        <f t="shared" si="9"/>
        <v>243.22000000000003</v>
      </c>
      <c r="V88" s="154">
        <f t="shared" si="10"/>
        <v>0</v>
      </c>
      <c r="Y88">
        <f>BAWANA!AW88+BAWANA!AX88</f>
        <v>30.89</v>
      </c>
      <c r="Z88">
        <f>BAWANA!BD88+BAWANA!BE88</f>
        <v>30.89</v>
      </c>
      <c r="AA88">
        <f>BAWANA!X88+BAWANA!Y88</f>
        <v>30.89</v>
      </c>
      <c r="AB88">
        <f>BAWANA!AE88+BAWANA!AF88</f>
        <v>30.89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243.22000000000003</v>
      </c>
      <c r="E89">
        <f>BAWANA!AM89</f>
        <v>0</v>
      </c>
      <c r="F89">
        <f t="shared" si="11"/>
        <v>256</v>
      </c>
      <c r="G89">
        <f t="shared" si="12"/>
        <v>243.22000000000003</v>
      </c>
      <c r="H89" s="154"/>
      <c r="I89">
        <f>BRPL_EOD!AK89+BRPL_EOD!AL89</f>
        <v>96.16</v>
      </c>
      <c r="J89">
        <f>BYPL_EOD!AK89+BYPL_EOD!AL89</f>
        <v>48.19</v>
      </c>
      <c r="K89">
        <f>MES_EOD!AK89+MES_EOD!AL89</f>
        <v>5.62</v>
      </c>
      <c r="L89">
        <f>NDMC_EOD!AK89+NDMC_EOD!AL89</f>
        <v>26.06</v>
      </c>
      <c r="M89">
        <f>TPDDL_EOD!AK89+TPDDL_EOD!AL89</f>
        <v>67.19</v>
      </c>
      <c r="N89">
        <f t="shared" si="7"/>
        <v>243.22</v>
      </c>
      <c r="O89" s="154">
        <f t="shared" si="8"/>
        <v>0</v>
      </c>
      <c r="P89">
        <v>96.160000000000011</v>
      </c>
      <c r="Q89">
        <v>48.190000000000005</v>
      </c>
      <c r="R89">
        <v>5.620000000000001</v>
      </c>
      <c r="S89">
        <v>26.060000000000002</v>
      </c>
      <c r="T89">
        <v>67.190000000000012</v>
      </c>
      <c r="U89" s="156">
        <f t="shared" si="9"/>
        <v>243.22000000000003</v>
      </c>
      <c r="V89" s="154">
        <f t="shared" si="10"/>
        <v>0</v>
      </c>
      <c r="Y89">
        <f>BAWANA!AW89+BAWANA!AX89</f>
        <v>30.89</v>
      </c>
      <c r="Z89">
        <f>BAWANA!BD89+BAWANA!BE89</f>
        <v>30.89</v>
      </c>
      <c r="AA89">
        <f>BAWANA!X89+BAWANA!Y89</f>
        <v>30.89</v>
      </c>
      <c r="AB89">
        <f>BAWANA!AE89+BAWANA!AF89</f>
        <v>30.89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243.22000000000003</v>
      </c>
      <c r="E90">
        <f>BAWANA!AM90</f>
        <v>0</v>
      </c>
      <c r="F90">
        <f t="shared" si="11"/>
        <v>256</v>
      </c>
      <c r="G90">
        <f t="shared" si="12"/>
        <v>243.22000000000003</v>
      </c>
      <c r="H90" s="154"/>
      <c r="I90">
        <f>BRPL_EOD!AK90+BRPL_EOD!AL90</f>
        <v>96.16</v>
      </c>
      <c r="J90">
        <f>BYPL_EOD!AK90+BYPL_EOD!AL90</f>
        <v>48.19</v>
      </c>
      <c r="K90">
        <f>MES_EOD!AK90+MES_EOD!AL90</f>
        <v>5.62</v>
      </c>
      <c r="L90">
        <f>NDMC_EOD!AK90+NDMC_EOD!AL90</f>
        <v>26.06</v>
      </c>
      <c r="M90">
        <f>TPDDL_EOD!AK90+TPDDL_EOD!AL90</f>
        <v>67.19</v>
      </c>
      <c r="N90">
        <f t="shared" si="7"/>
        <v>243.22</v>
      </c>
      <c r="O90" s="154">
        <f t="shared" si="8"/>
        <v>0</v>
      </c>
      <c r="P90">
        <v>96.160000000000011</v>
      </c>
      <c r="Q90">
        <v>48.190000000000005</v>
      </c>
      <c r="R90">
        <v>5.620000000000001</v>
      </c>
      <c r="S90">
        <v>26.060000000000002</v>
      </c>
      <c r="T90">
        <v>67.190000000000012</v>
      </c>
      <c r="U90" s="156">
        <f t="shared" si="9"/>
        <v>243.22000000000003</v>
      </c>
      <c r="V90" s="154">
        <f t="shared" si="10"/>
        <v>0</v>
      </c>
      <c r="Y90">
        <f>BAWANA!AW90+BAWANA!AX90</f>
        <v>30.89</v>
      </c>
      <c r="Z90">
        <f>BAWANA!BD90+BAWANA!BE90</f>
        <v>30.89</v>
      </c>
      <c r="AA90">
        <f>BAWANA!X90+BAWANA!Y90</f>
        <v>30.89</v>
      </c>
      <c r="AB90">
        <f>BAWANA!AE90+BAWANA!AF90</f>
        <v>30.89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243.22000000000003</v>
      </c>
      <c r="E91">
        <f>BAWANA!AM91</f>
        <v>0</v>
      </c>
      <c r="F91">
        <f t="shared" si="11"/>
        <v>256</v>
      </c>
      <c r="G91">
        <f t="shared" si="12"/>
        <v>243.22000000000003</v>
      </c>
      <c r="H91" s="154"/>
      <c r="I91">
        <f>BRPL_EOD!AK91+BRPL_EOD!AL91</f>
        <v>96.16</v>
      </c>
      <c r="J91">
        <f>BYPL_EOD!AK91+BYPL_EOD!AL91</f>
        <v>48.19</v>
      </c>
      <c r="K91">
        <f>MES_EOD!AK91+MES_EOD!AL91</f>
        <v>5.62</v>
      </c>
      <c r="L91">
        <f>NDMC_EOD!AK91+NDMC_EOD!AL91</f>
        <v>26.06</v>
      </c>
      <c r="M91">
        <f>TPDDL_EOD!AK91+TPDDL_EOD!AL91</f>
        <v>67.19</v>
      </c>
      <c r="N91">
        <f t="shared" si="7"/>
        <v>243.22</v>
      </c>
      <c r="O91" s="154">
        <f t="shared" si="8"/>
        <v>0</v>
      </c>
      <c r="P91">
        <v>96.160000000000011</v>
      </c>
      <c r="Q91">
        <v>48.190000000000005</v>
      </c>
      <c r="R91">
        <v>5.620000000000001</v>
      </c>
      <c r="S91">
        <v>26.060000000000002</v>
      </c>
      <c r="T91">
        <v>67.190000000000012</v>
      </c>
      <c r="U91" s="156">
        <f t="shared" si="9"/>
        <v>243.22000000000003</v>
      </c>
      <c r="V91" s="154">
        <f t="shared" si="10"/>
        <v>0</v>
      </c>
      <c r="Y91">
        <f>BAWANA!AW91+BAWANA!AX91</f>
        <v>30.89</v>
      </c>
      <c r="Z91">
        <f>BAWANA!BD91+BAWANA!BE91</f>
        <v>30.89</v>
      </c>
      <c r="AA91">
        <f>BAWANA!X91+BAWANA!Y91</f>
        <v>30.89</v>
      </c>
      <c r="AB91">
        <f>BAWANA!AE91+BAWANA!AF91</f>
        <v>30.89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243.22000000000003</v>
      </c>
      <c r="E92">
        <f>BAWANA!AM92</f>
        <v>0</v>
      </c>
      <c r="F92">
        <f t="shared" si="11"/>
        <v>256</v>
      </c>
      <c r="G92">
        <f t="shared" si="12"/>
        <v>243.22000000000003</v>
      </c>
      <c r="H92" s="154"/>
      <c r="I92">
        <f>BRPL_EOD!AK92+BRPL_EOD!AL92</f>
        <v>96.16</v>
      </c>
      <c r="J92">
        <f>BYPL_EOD!AK92+BYPL_EOD!AL92</f>
        <v>48.19</v>
      </c>
      <c r="K92">
        <f>MES_EOD!AK92+MES_EOD!AL92</f>
        <v>5.62</v>
      </c>
      <c r="L92">
        <f>NDMC_EOD!AK92+NDMC_EOD!AL92</f>
        <v>26.06</v>
      </c>
      <c r="M92">
        <f>TPDDL_EOD!AK92+TPDDL_EOD!AL92</f>
        <v>67.19</v>
      </c>
      <c r="N92">
        <f t="shared" si="7"/>
        <v>243.22</v>
      </c>
      <c r="O92" s="154">
        <f t="shared" si="8"/>
        <v>0</v>
      </c>
      <c r="P92">
        <v>96.160000000000011</v>
      </c>
      <c r="Q92">
        <v>48.190000000000005</v>
      </c>
      <c r="R92">
        <v>5.620000000000001</v>
      </c>
      <c r="S92">
        <v>26.060000000000002</v>
      </c>
      <c r="T92">
        <v>67.190000000000012</v>
      </c>
      <c r="U92" s="156">
        <f t="shared" si="9"/>
        <v>243.22000000000003</v>
      </c>
      <c r="V92" s="154">
        <f t="shared" si="10"/>
        <v>0</v>
      </c>
      <c r="Y92">
        <f>BAWANA!AW92+BAWANA!AX92</f>
        <v>30.89</v>
      </c>
      <c r="Z92">
        <f>BAWANA!BD92+BAWANA!BE92</f>
        <v>30.89</v>
      </c>
      <c r="AA92">
        <f>BAWANA!X92+BAWANA!Y92</f>
        <v>30.89</v>
      </c>
      <c r="AB92">
        <f>BAWANA!AE92+BAWANA!AF92</f>
        <v>30.89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243.22000000000003</v>
      </c>
      <c r="E93">
        <f>BAWANA!AM93</f>
        <v>0</v>
      </c>
      <c r="F93">
        <f t="shared" si="11"/>
        <v>256</v>
      </c>
      <c r="G93">
        <f t="shared" si="12"/>
        <v>243.22000000000003</v>
      </c>
      <c r="H93" s="154"/>
      <c r="I93">
        <f>BRPL_EOD!AK93+BRPL_EOD!AL93</f>
        <v>96.16</v>
      </c>
      <c r="J93">
        <f>BYPL_EOD!AK93+BYPL_EOD!AL93</f>
        <v>48.19</v>
      </c>
      <c r="K93">
        <f>MES_EOD!AK93+MES_EOD!AL93</f>
        <v>5.62</v>
      </c>
      <c r="L93">
        <f>NDMC_EOD!AK93+NDMC_EOD!AL93</f>
        <v>26.06</v>
      </c>
      <c r="M93">
        <f>TPDDL_EOD!AK93+TPDDL_EOD!AL93</f>
        <v>67.19</v>
      </c>
      <c r="N93">
        <f t="shared" si="7"/>
        <v>243.22</v>
      </c>
      <c r="O93" s="154">
        <f t="shared" si="8"/>
        <v>0</v>
      </c>
      <c r="P93">
        <v>96.160000000000011</v>
      </c>
      <c r="Q93">
        <v>48.190000000000005</v>
      </c>
      <c r="R93">
        <v>5.620000000000001</v>
      </c>
      <c r="S93">
        <v>26.060000000000002</v>
      </c>
      <c r="T93">
        <v>67.190000000000012</v>
      </c>
      <c r="U93" s="156">
        <f t="shared" si="9"/>
        <v>243.22000000000003</v>
      </c>
      <c r="V93" s="154">
        <f t="shared" si="10"/>
        <v>0</v>
      </c>
      <c r="Y93">
        <f>BAWANA!AW93+BAWANA!AX93</f>
        <v>30.89</v>
      </c>
      <c r="Z93">
        <f>BAWANA!BD93+BAWANA!BE93</f>
        <v>30.89</v>
      </c>
      <c r="AA93">
        <f>BAWANA!X93+BAWANA!Y93</f>
        <v>30.89</v>
      </c>
      <c r="AB93">
        <f>BAWANA!AE93+BAWANA!AF93</f>
        <v>30.89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243.22000000000003</v>
      </c>
      <c r="E94">
        <f>BAWANA!AM94</f>
        <v>0</v>
      </c>
      <c r="F94">
        <f t="shared" si="11"/>
        <v>256</v>
      </c>
      <c r="G94">
        <f t="shared" si="12"/>
        <v>243.22000000000003</v>
      </c>
      <c r="H94" s="154"/>
      <c r="I94">
        <f>BRPL_EOD!AK94+BRPL_EOD!AL94</f>
        <v>96.16</v>
      </c>
      <c r="J94">
        <f>BYPL_EOD!AK94+BYPL_EOD!AL94</f>
        <v>48.19</v>
      </c>
      <c r="K94">
        <f>MES_EOD!AK94+MES_EOD!AL94</f>
        <v>5.62</v>
      </c>
      <c r="L94">
        <f>NDMC_EOD!AK94+NDMC_EOD!AL94</f>
        <v>26.06</v>
      </c>
      <c r="M94">
        <f>TPDDL_EOD!AK94+TPDDL_EOD!AL94</f>
        <v>67.19</v>
      </c>
      <c r="N94">
        <f t="shared" si="7"/>
        <v>243.22</v>
      </c>
      <c r="O94" s="154">
        <f t="shared" si="8"/>
        <v>0</v>
      </c>
      <c r="P94">
        <v>96.160000000000011</v>
      </c>
      <c r="Q94">
        <v>48.190000000000005</v>
      </c>
      <c r="R94">
        <v>5.620000000000001</v>
      </c>
      <c r="S94">
        <v>26.060000000000002</v>
      </c>
      <c r="T94">
        <v>67.190000000000012</v>
      </c>
      <c r="U94" s="156">
        <f t="shared" si="9"/>
        <v>243.22000000000003</v>
      </c>
      <c r="V94" s="154">
        <f t="shared" si="10"/>
        <v>0</v>
      </c>
      <c r="Y94">
        <f>BAWANA!AW94+BAWANA!AX94</f>
        <v>30.89</v>
      </c>
      <c r="Z94">
        <f>BAWANA!BD94+BAWANA!BE94</f>
        <v>30.89</v>
      </c>
      <c r="AA94">
        <f>BAWANA!X94+BAWANA!Y94</f>
        <v>30.89</v>
      </c>
      <c r="AB94">
        <f>BAWANA!AE94+BAWANA!AF94</f>
        <v>30.89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243.22000000000003</v>
      </c>
      <c r="E95">
        <f>BAWANA!AM95</f>
        <v>0</v>
      </c>
      <c r="F95">
        <f t="shared" si="11"/>
        <v>256</v>
      </c>
      <c r="G95">
        <f t="shared" si="12"/>
        <v>243.22000000000003</v>
      </c>
      <c r="H95" s="154"/>
      <c r="I95">
        <f>BRPL_EOD!AK95+BRPL_EOD!AL95</f>
        <v>96.16</v>
      </c>
      <c r="J95">
        <f>BYPL_EOD!AK95+BYPL_EOD!AL95</f>
        <v>48.19</v>
      </c>
      <c r="K95">
        <f>MES_EOD!AK95+MES_EOD!AL95</f>
        <v>5.62</v>
      </c>
      <c r="L95">
        <f>NDMC_EOD!AK95+NDMC_EOD!AL95</f>
        <v>26.06</v>
      </c>
      <c r="M95">
        <f>TPDDL_EOD!AK95+TPDDL_EOD!AL95</f>
        <v>67.19</v>
      </c>
      <c r="N95">
        <f t="shared" si="7"/>
        <v>243.22</v>
      </c>
      <c r="O95" s="154">
        <f t="shared" si="8"/>
        <v>0</v>
      </c>
      <c r="P95">
        <v>96.160000000000011</v>
      </c>
      <c r="Q95">
        <v>48.190000000000005</v>
      </c>
      <c r="R95">
        <v>5.620000000000001</v>
      </c>
      <c r="S95">
        <v>26.060000000000002</v>
      </c>
      <c r="T95">
        <v>67.190000000000012</v>
      </c>
      <c r="U95" s="156">
        <f t="shared" si="9"/>
        <v>243.22000000000003</v>
      </c>
      <c r="V95" s="154">
        <f t="shared" si="10"/>
        <v>0</v>
      </c>
      <c r="Y95">
        <f>BAWANA!AW95+BAWANA!AX95</f>
        <v>30.89</v>
      </c>
      <c r="Z95">
        <f>BAWANA!BD95+BAWANA!BE95</f>
        <v>30.89</v>
      </c>
      <c r="AA95">
        <f>BAWANA!X95+BAWANA!Y95</f>
        <v>30.89</v>
      </c>
      <c r="AB95">
        <f>BAWANA!AE95+BAWANA!AF95</f>
        <v>30.89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243.22000000000003</v>
      </c>
      <c r="E96">
        <f>BAWANA!AM96</f>
        <v>0</v>
      </c>
      <c r="F96">
        <f t="shared" si="11"/>
        <v>256</v>
      </c>
      <c r="G96">
        <f t="shared" si="12"/>
        <v>243.22000000000003</v>
      </c>
      <c r="H96" s="154"/>
      <c r="I96">
        <f>BRPL_EOD!AK96+BRPL_EOD!AL96</f>
        <v>96.16</v>
      </c>
      <c r="J96">
        <f>BYPL_EOD!AK96+BYPL_EOD!AL96</f>
        <v>48.19</v>
      </c>
      <c r="K96">
        <f>MES_EOD!AK96+MES_EOD!AL96</f>
        <v>5.62</v>
      </c>
      <c r="L96">
        <f>NDMC_EOD!AK96+NDMC_EOD!AL96</f>
        <v>26.06</v>
      </c>
      <c r="M96">
        <f>TPDDL_EOD!AK96+TPDDL_EOD!AL96</f>
        <v>67.19</v>
      </c>
      <c r="N96">
        <f t="shared" si="7"/>
        <v>243.22</v>
      </c>
      <c r="O96" s="154">
        <f t="shared" si="8"/>
        <v>0</v>
      </c>
      <c r="P96">
        <v>96.160000000000011</v>
      </c>
      <c r="Q96">
        <v>48.190000000000005</v>
      </c>
      <c r="R96">
        <v>5.620000000000001</v>
      </c>
      <c r="S96">
        <v>26.060000000000002</v>
      </c>
      <c r="T96">
        <v>67.190000000000012</v>
      </c>
      <c r="U96" s="156">
        <f t="shared" si="9"/>
        <v>243.22000000000003</v>
      </c>
      <c r="V96" s="154">
        <f t="shared" si="10"/>
        <v>0</v>
      </c>
      <c r="Y96">
        <f>BAWANA!AW96+BAWANA!AX96</f>
        <v>30.89</v>
      </c>
      <c r="Z96">
        <f>BAWANA!BD96+BAWANA!BE96</f>
        <v>30.89</v>
      </c>
      <c r="AA96">
        <f>BAWANA!X96+BAWANA!Y96</f>
        <v>30.89</v>
      </c>
      <c r="AB96">
        <f>BAWANA!AE96+BAWANA!AF96</f>
        <v>30.89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243.22000000000003</v>
      </c>
      <c r="E97">
        <f>BAWANA!AM97</f>
        <v>0</v>
      </c>
      <c r="F97">
        <f t="shared" si="11"/>
        <v>256</v>
      </c>
      <c r="G97">
        <f t="shared" si="12"/>
        <v>243.22000000000003</v>
      </c>
      <c r="H97" s="154"/>
      <c r="I97">
        <f>BRPL_EOD!AK97+BRPL_EOD!AL97</f>
        <v>96.16</v>
      </c>
      <c r="J97">
        <f>BYPL_EOD!AK97+BYPL_EOD!AL97</f>
        <v>48.19</v>
      </c>
      <c r="K97">
        <f>MES_EOD!AK97+MES_EOD!AL97</f>
        <v>5.62</v>
      </c>
      <c r="L97">
        <f>NDMC_EOD!AK97+NDMC_EOD!AL97</f>
        <v>26.06</v>
      </c>
      <c r="M97">
        <f>TPDDL_EOD!AK97+TPDDL_EOD!AL97</f>
        <v>67.19</v>
      </c>
      <c r="N97">
        <f t="shared" si="7"/>
        <v>243.22</v>
      </c>
      <c r="O97" s="154">
        <f t="shared" si="8"/>
        <v>0</v>
      </c>
      <c r="P97">
        <v>96.160000000000011</v>
      </c>
      <c r="Q97">
        <v>48.190000000000005</v>
      </c>
      <c r="R97">
        <v>5.620000000000001</v>
      </c>
      <c r="S97">
        <v>26.060000000000002</v>
      </c>
      <c r="T97">
        <v>67.190000000000012</v>
      </c>
      <c r="U97" s="156">
        <f t="shared" si="9"/>
        <v>243.22000000000003</v>
      </c>
      <c r="V97" s="154">
        <f t="shared" si="10"/>
        <v>0</v>
      </c>
      <c r="Y97">
        <f>BAWANA!AW97+BAWANA!AX97</f>
        <v>30.89</v>
      </c>
      <c r="Z97">
        <f>BAWANA!BD97+BAWANA!BE97</f>
        <v>30.89</v>
      </c>
      <c r="AA97">
        <f>BAWANA!X97+BAWANA!Y97</f>
        <v>30.89</v>
      </c>
      <c r="AB97">
        <f>BAWANA!AE97+BAWANA!AF97</f>
        <v>30.89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243.22000000000003</v>
      </c>
      <c r="E98">
        <f>BAWANA!AM98</f>
        <v>0</v>
      </c>
      <c r="F98">
        <f t="shared" si="11"/>
        <v>256</v>
      </c>
      <c r="G98">
        <f t="shared" si="12"/>
        <v>243.22000000000003</v>
      </c>
      <c r="H98" s="154"/>
      <c r="I98">
        <f>BRPL_EOD!AK98+BRPL_EOD!AL98</f>
        <v>96.16</v>
      </c>
      <c r="J98">
        <f>BYPL_EOD!AK98+BYPL_EOD!AL98</f>
        <v>48.19</v>
      </c>
      <c r="K98">
        <f>MES_EOD!AK98+MES_EOD!AL98</f>
        <v>5.62</v>
      </c>
      <c r="L98">
        <f>NDMC_EOD!AK98+NDMC_EOD!AL98</f>
        <v>26.06</v>
      </c>
      <c r="M98">
        <f>TPDDL_EOD!AK98+TPDDL_EOD!AL98</f>
        <v>67.19</v>
      </c>
      <c r="N98">
        <f t="shared" si="7"/>
        <v>243.22</v>
      </c>
      <c r="O98" s="154">
        <f t="shared" si="8"/>
        <v>0</v>
      </c>
      <c r="P98">
        <v>96.160000000000011</v>
      </c>
      <c r="Q98">
        <v>48.190000000000005</v>
      </c>
      <c r="R98">
        <v>5.620000000000001</v>
      </c>
      <c r="S98">
        <v>26.060000000000002</v>
      </c>
      <c r="T98">
        <v>67.190000000000012</v>
      </c>
      <c r="U98" s="156">
        <f t="shared" si="9"/>
        <v>243.22000000000003</v>
      </c>
      <c r="V98" s="154">
        <f t="shared" si="10"/>
        <v>0</v>
      </c>
      <c r="Y98">
        <f>BAWANA!AW98+BAWANA!AX98</f>
        <v>30.89</v>
      </c>
      <c r="Z98">
        <f>BAWANA!BD98+BAWANA!BE98</f>
        <v>30.89</v>
      </c>
      <c r="AA98">
        <f>BAWANA!X98+BAWANA!Y98</f>
        <v>30.89</v>
      </c>
      <c r="AB98">
        <f>BAWANA!AE98+BAWANA!AF98</f>
        <v>30.89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5.6369550000000084</v>
      </c>
      <c r="E99" s="156">
        <f t="shared" si="14"/>
        <v>0</v>
      </c>
      <c r="F99" s="156">
        <f t="shared" si="14"/>
        <v>6.1440000000000001</v>
      </c>
      <c r="G99" s="156">
        <f t="shared" si="14"/>
        <v>5.6369550000000084</v>
      </c>
      <c r="H99" s="156"/>
      <c r="I99" s="156">
        <f t="shared" si="14"/>
        <v>2.2819774999999978</v>
      </c>
      <c r="J99" s="156">
        <f t="shared" si="14"/>
        <v>1.1864250000000001</v>
      </c>
      <c r="K99" s="156">
        <f t="shared" si="14"/>
        <v>0.13835499999999984</v>
      </c>
      <c r="L99" s="156">
        <f t="shared" si="14"/>
        <v>0.64994749999999968</v>
      </c>
      <c r="M99" s="156">
        <f t="shared" si="14"/>
        <v>1.3802249999999989</v>
      </c>
      <c r="N99" s="156">
        <f t="shared" si="14"/>
        <v>5.6369300000000031</v>
      </c>
      <c r="O99" s="156">
        <f t="shared" si="14"/>
        <v>2.5000000000119372E-5</v>
      </c>
      <c r="P99" s="156">
        <f t="shared" si="14"/>
        <v>2.2819873837938367</v>
      </c>
      <c r="Q99" s="156">
        <f t="shared" si="14"/>
        <v>1.1864299533921332</v>
      </c>
      <c r="R99" s="156">
        <f t="shared" si="14"/>
        <v>0.13835557789574882</v>
      </c>
      <c r="S99" s="156">
        <f t="shared" si="14"/>
        <v>0.64995017942983735</v>
      </c>
      <c r="T99" s="156">
        <f t="shared" si="14"/>
        <v>1.3802319054884411</v>
      </c>
      <c r="U99" s="156">
        <f t="shared" si="14"/>
        <v>5.6369550000000084</v>
      </c>
      <c r="V99" s="156">
        <f t="shared" si="10"/>
        <v>0</v>
      </c>
      <c r="Y99" s="156">
        <f>SUM(Y3:Y98)/4000</f>
        <v>0.65992500000000009</v>
      </c>
      <c r="Z99" s="156">
        <f t="shared" ref="Z99:AD99" si="15">SUM(Z3:Z98)/4000</f>
        <v>0.74800999999999995</v>
      </c>
      <c r="AA99" s="156">
        <f t="shared" si="15"/>
        <v>0.65992500000000009</v>
      </c>
      <c r="AB99" s="156">
        <f t="shared" si="15"/>
        <v>0.74800999999999995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F1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9" t="s">
        <v>157</v>
      </c>
      <c r="C1" s="209"/>
      <c r="D1" s="209" t="s">
        <v>287</v>
      </c>
      <c r="E1" s="209"/>
      <c r="H1" s="154"/>
      <c r="I1" s="209" t="s">
        <v>344</v>
      </c>
      <c r="J1" s="209"/>
      <c r="K1" s="209"/>
      <c r="L1" s="209"/>
      <c r="M1" s="209"/>
      <c r="N1" s="209"/>
      <c r="O1" s="155"/>
      <c r="P1" s="209" t="s">
        <v>345</v>
      </c>
      <c r="Q1" s="209"/>
      <c r="R1" s="209"/>
      <c r="S1" s="209"/>
      <c r="T1" s="209"/>
      <c r="U1" s="156"/>
      <c r="V1" s="154"/>
      <c r="Y1" s="209" t="s">
        <v>351</v>
      </c>
      <c r="Z1" s="209"/>
      <c r="AA1" s="209" t="s">
        <v>352</v>
      </c>
      <c r="AB1" s="209"/>
      <c r="AC1" s="230" t="s">
        <v>349</v>
      </c>
      <c r="AD1" s="23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5"/>
      <c r="B2" t="s">
        <v>485</v>
      </c>
      <c r="C2" t="s">
        <v>486</v>
      </c>
      <c r="D2" t="s">
        <v>487</v>
      </c>
      <c r="E2" t="s">
        <v>489</v>
      </c>
      <c r="F2" t="s">
        <v>490</v>
      </c>
      <c r="G2" t="s">
        <v>491</v>
      </c>
      <c r="H2" t="s">
        <v>497</v>
      </c>
      <c r="I2" t="s">
        <v>498</v>
      </c>
      <c r="J2" t="s">
        <v>499</v>
      </c>
      <c r="K2" t="s">
        <v>500</v>
      </c>
      <c r="L2" t="s">
        <v>503</v>
      </c>
      <c r="M2" t="s">
        <v>510</v>
      </c>
      <c r="N2" t="s">
        <v>511</v>
      </c>
      <c r="O2" t="s">
        <v>512</v>
      </c>
      <c r="P2" t="s">
        <v>515</v>
      </c>
      <c r="Q2" t="s">
        <v>519</v>
      </c>
      <c r="R2" t="s">
        <v>520</v>
      </c>
      <c r="S2" t="s">
        <v>521</v>
      </c>
      <c r="T2" t="s">
        <v>522</v>
      </c>
      <c r="U2" t="s">
        <v>459</v>
      </c>
      <c r="V2" t="s">
        <v>444</v>
      </c>
      <c r="W2" t="s">
        <v>447</v>
      </c>
      <c r="Z2" t="s">
        <v>492</v>
      </c>
      <c r="AA2" t="s">
        <v>493</v>
      </c>
      <c r="AB2" t="s">
        <v>494</v>
      </c>
      <c r="AC2" t="s">
        <v>495</v>
      </c>
      <c r="AD2" t="s">
        <v>501</v>
      </c>
      <c r="AE2" t="s">
        <v>502</v>
      </c>
      <c r="AF2" t="s">
        <v>504</v>
      </c>
      <c r="AG2" t="s">
        <v>505</v>
      </c>
      <c r="AH2" t="s">
        <v>506</v>
      </c>
      <c r="AI2" t="s">
        <v>507</v>
      </c>
      <c r="AJ2" t="s">
        <v>508</v>
      </c>
      <c r="AK2" t="s">
        <v>509</v>
      </c>
      <c r="AL2" t="s">
        <v>513</v>
      </c>
      <c r="AM2" t="s">
        <v>514</v>
      </c>
      <c r="AN2" t="s">
        <v>516</v>
      </c>
      <c r="AO2" t="s">
        <v>461</v>
      </c>
      <c r="AP2" t="s">
        <v>517</v>
      </c>
      <c r="AQ2" t="s">
        <v>518</v>
      </c>
      <c r="AR2" t="s">
        <v>523</v>
      </c>
      <c r="AS2" s="19"/>
      <c r="AT2" s="203" t="s">
        <v>443</v>
      </c>
      <c r="AU2" s="169"/>
      <c r="AV2" s="203" t="s">
        <v>484</v>
      </c>
      <c r="AW2" s="203" t="s">
        <v>488</v>
      </c>
      <c r="AX2" s="203" t="s">
        <v>496</v>
      </c>
      <c r="AY2" s="169"/>
      <c r="AZ2" s="169"/>
      <c r="BA2" s="215"/>
      <c r="BD2" t="s">
        <v>449</v>
      </c>
      <c r="BE2" t="s">
        <v>456</v>
      </c>
      <c r="BF2" t="s">
        <v>454</v>
      </c>
      <c r="BG2" t="s">
        <v>445</v>
      </c>
      <c r="BH2" t="s">
        <v>462</v>
      </c>
      <c r="BI2" t="s">
        <v>463</v>
      </c>
      <c r="BJ2" t="s">
        <v>460</v>
      </c>
      <c r="BK2" t="s">
        <v>453</v>
      </c>
      <c r="BL2" t="s">
        <v>452</v>
      </c>
      <c r="BM2" t="s">
        <v>448</v>
      </c>
      <c r="BN2" t="s">
        <v>450</v>
      </c>
      <c r="BO2" t="s">
        <v>457</v>
      </c>
      <c r="BP2" t="s">
        <v>458</v>
      </c>
      <c r="BQ2" t="s">
        <v>446</v>
      </c>
      <c r="BR2" t="s">
        <v>451</v>
      </c>
      <c r="BS2" t="s">
        <v>455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40.552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21.196097999999999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0</v>
      </c>
      <c r="AB3">
        <v>39.510120000000001</v>
      </c>
      <c r="AC3">
        <v>19.35568</v>
      </c>
      <c r="AD3">
        <v>9.1149000000000004</v>
      </c>
      <c r="AE3">
        <v>49.436556000000003</v>
      </c>
      <c r="AF3">
        <v>8.8740000000000006</v>
      </c>
      <c r="AG3">
        <v>13.456799999999999</v>
      </c>
      <c r="AH3">
        <v>93.563599999999994</v>
      </c>
      <c r="AI3">
        <v>2.5459999999999998</v>
      </c>
      <c r="AJ3">
        <v>0</v>
      </c>
      <c r="AK3">
        <v>51.140700000000002</v>
      </c>
      <c r="AL3">
        <v>83.664000000000001</v>
      </c>
      <c r="AM3">
        <v>0</v>
      </c>
      <c r="AN3">
        <v>0.66954999999999998</v>
      </c>
      <c r="AO3">
        <v>7.2030000000000003</v>
      </c>
      <c r="AP3">
        <v>3.843</v>
      </c>
      <c r="AQ3">
        <v>23.625</v>
      </c>
      <c r="AR3">
        <v>33.091920000000002</v>
      </c>
      <c r="AS3">
        <v>0</v>
      </c>
      <c r="AT3">
        <v>9.8879999999999999</v>
      </c>
      <c r="AU3">
        <v>0</v>
      </c>
      <c r="AV3">
        <v>27.3</v>
      </c>
      <c r="AW3">
        <v>70.046999999999997</v>
      </c>
      <c r="AX3">
        <v>23.015999999999998</v>
      </c>
      <c r="AY3">
        <v>0</v>
      </c>
      <c r="AZ3">
        <f>BW3</f>
        <v>83.589999999999989</v>
      </c>
      <c r="BA3">
        <f>SUM(B3:AZ3)</f>
        <v>3152.1148490000005</v>
      </c>
      <c r="BD3">
        <v>24.08</v>
      </c>
      <c r="BE3">
        <v>7.64</v>
      </c>
      <c r="BF3">
        <v>2.16</v>
      </c>
      <c r="BG3">
        <v>4.04</v>
      </c>
      <c r="BH3">
        <v>5.81</v>
      </c>
      <c r="BI3">
        <v>7.17</v>
      </c>
      <c r="BJ3">
        <v>1.56</v>
      </c>
      <c r="BK3">
        <v>4.45</v>
      </c>
      <c r="BL3">
        <v>3.63</v>
      </c>
      <c r="BM3">
        <v>1.6</v>
      </c>
      <c r="BN3">
        <v>0</v>
      </c>
      <c r="BO3">
        <v>10.46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83.589999999999989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40.552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21.196097999999999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26.260100000000001</v>
      </c>
      <c r="AC4">
        <v>19.35568</v>
      </c>
      <c r="AD4">
        <v>9.1149000000000004</v>
      </c>
      <c r="AE4">
        <v>49.436556000000003</v>
      </c>
      <c r="AF4">
        <v>8.8740000000000006</v>
      </c>
      <c r="AG4">
        <v>13.456799999999999</v>
      </c>
      <c r="AH4">
        <v>93.563599999999994</v>
      </c>
      <c r="AI4">
        <v>2.5459999999999998</v>
      </c>
      <c r="AJ4">
        <v>0</v>
      </c>
      <c r="AK4">
        <v>51.140700000000002</v>
      </c>
      <c r="AL4">
        <v>83.664000000000001</v>
      </c>
      <c r="AM4">
        <v>0</v>
      </c>
      <c r="AN4">
        <v>0.66954999999999998</v>
      </c>
      <c r="AO4">
        <v>7.2030000000000003</v>
      </c>
      <c r="AP4">
        <v>3.843</v>
      </c>
      <c r="AQ4">
        <v>23.625</v>
      </c>
      <c r="AR4">
        <v>33.091920000000002</v>
      </c>
      <c r="AS4">
        <v>0</v>
      </c>
      <c r="AT4">
        <v>9.8879999999999999</v>
      </c>
      <c r="AU4">
        <v>0</v>
      </c>
      <c r="AV4">
        <v>27.3</v>
      </c>
      <c r="AW4">
        <v>70.046999999999997</v>
      </c>
      <c r="AX4">
        <v>23.015999999999998</v>
      </c>
      <c r="AY4">
        <v>0</v>
      </c>
      <c r="AZ4">
        <f t="shared" ref="AZ4:AZ67" si="0">BW4</f>
        <v>83.589999999999989</v>
      </c>
      <c r="BA4">
        <f t="shared" ref="BA4:BA67" si="1">SUM(B4:AZ4)</f>
        <v>3138.8648290000006</v>
      </c>
      <c r="BD4">
        <v>24.08</v>
      </c>
      <c r="BE4">
        <v>7.64</v>
      </c>
      <c r="BF4">
        <v>2.16</v>
      </c>
      <c r="BG4">
        <v>4.04</v>
      </c>
      <c r="BH4">
        <v>5.81</v>
      </c>
      <c r="BI4">
        <v>7.17</v>
      </c>
      <c r="BJ4">
        <v>1.56</v>
      </c>
      <c r="BK4">
        <v>4.45</v>
      </c>
      <c r="BL4">
        <v>3.63</v>
      </c>
      <c r="BM4">
        <v>1.6</v>
      </c>
      <c r="BN4">
        <v>0</v>
      </c>
      <c r="BO4">
        <v>10.46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83.589999999999989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40.552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21.196097999999999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0</v>
      </c>
      <c r="AB5">
        <v>26.260100000000001</v>
      </c>
      <c r="AC5">
        <v>19.35568</v>
      </c>
      <c r="AD5">
        <v>9.1149000000000004</v>
      </c>
      <c r="AE5">
        <v>49.436556000000003</v>
      </c>
      <c r="AF5">
        <v>8.8740000000000006</v>
      </c>
      <c r="AG5">
        <v>13.456799999999999</v>
      </c>
      <c r="AH5">
        <v>70.172700000000006</v>
      </c>
      <c r="AI5">
        <v>2.5459999999999998</v>
      </c>
      <c r="AJ5">
        <v>0</v>
      </c>
      <c r="AK5">
        <v>51.140700000000002</v>
      </c>
      <c r="AL5">
        <v>83.664000000000001</v>
      </c>
      <c r="AM5">
        <v>0</v>
      </c>
      <c r="AN5">
        <v>0.66954999999999998</v>
      </c>
      <c r="AO5">
        <v>7.2030000000000003</v>
      </c>
      <c r="AP5">
        <v>3.843</v>
      </c>
      <c r="AQ5">
        <v>23.625</v>
      </c>
      <c r="AR5">
        <v>33.091920000000002</v>
      </c>
      <c r="AS5">
        <v>0</v>
      </c>
      <c r="AT5">
        <v>9.8879999999999999</v>
      </c>
      <c r="AU5">
        <v>0</v>
      </c>
      <c r="AV5">
        <v>27.3</v>
      </c>
      <c r="AW5">
        <v>70.046999999999997</v>
      </c>
      <c r="AX5">
        <v>23.015999999999998</v>
      </c>
      <c r="AY5">
        <v>0</v>
      </c>
      <c r="AZ5">
        <f t="shared" si="0"/>
        <v>83.589999999999989</v>
      </c>
      <c r="BA5">
        <f t="shared" si="1"/>
        <v>3115.4739290000007</v>
      </c>
      <c r="BD5">
        <v>24.08</v>
      </c>
      <c r="BE5">
        <v>7.64</v>
      </c>
      <c r="BF5">
        <v>2.16</v>
      </c>
      <c r="BG5">
        <v>4.04</v>
      </c>
      <c r="BH5">
        <v>5.81</v>
      </c>
      <c r="BI5">
        <v>7.17</v>
      </c>
      <c r="BJ5">
        <v>1.56</v>
      </c>
      <c r="BK5">
        <v>4.45</v>
      </c>
      <c r="BL5">
        <v>3.63</v>
      </c>
      <c r="BM5">
        <v>1.6</v>
      </c>
      <c r="BN5">
        <v>0</v>
      </c>
      <c r="BO5">
        <v>10.46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83.589999999999989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40.552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21.196097999999999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0</v>
      </c>
      <c r="AB6">
        <v>26.260100000000001</v>
      </c>
      <c r="AC6">
        <v>19.35568</v>
      </c>
      <c r="AD6">
        <v>9.1149000000000004</v>
      </c>
      <c r="AE6">
        <v>49.436556000000003</v>
      </c>
      <c r="AF6">
        <v>8.8740000000000006</v>
      </c>
      <c r="AG6">
        <v>13.456799999999999</v>
      </c>
      <c r="AH6">
        <v>70.172700000000006</v>
      </c>
      <c r="AI6">
        <v>2.5459999999999998</v>
      </c>
      <c r="AJ6">
        <v>0</v>
      </c>
      <c r="AK6">
        <v>51.140700000000002</v>
      </c>
      <c r="AL6">
        <v>83.664000000000001</v>
      </c>
      <c r="AM6">
        <v>0</v>
      </c>
      <c r="AN6">
        <v>0.66954999999999998</v>
      </c>
      <c r="AO6">
        <v>7.2030000000000003</v>
      </c>
      <c r="AP6">
        <v>3.843</v>
      </c>
      <c r="AQ6">
        <v>23.625</v>
      </c>
      <c r="AR6">
        <v>33.091920000000002</v>
      </c>
      <c r="AS6">
        <v>0</v>
      </c>
      <c r="AT6">
        <v>9.8879999999999999</v>
      </c>
      <c r="AU6">
        <v>0</v>
      </c>
      <c r="AV6">
        <v>27.3</v>
      </c>
      <c r="AW6">
        <v>70.046999999999997</v>
      </c>
      <c r="AX6">
        <v>23.015999999999998</v>
      </c>
      <c r="AY6">
        <v>0</v>
      </c>
      <c r="AZ6">
        <f t="shared" si="0"/>
        <v>83.589999999999989</v>
      </c>
      <c r="BA6">
        <f t="shared" si="1"/>
        <v>3115.4739290000007</v>
      </c>
      <c r="BD6">
        <v>24.08</v>
      </c>
      <c r="BE6">
        <v>7.64</v>
      </c>
      <c r="BF6">
        <v>2.16</v>
      </c>
      <c r="BG6">
        <v>4.04</v>
      </c>
      <c r="BH6">
        <v>5.81</v>
      </c>
      <c r="BI6">
        <v>7.17</v>
      </c>
      <c r="BJ6">
        <v>1.56</v>
      </c>
      <c r="BK6">
        <v>4.45</v>
      </c>
      <c r="BL6">
        <v>3.63</v>
      </c>
      <c r="BM6">
        <v>1.6</v>
      </c>
      <c r="BN6">
        <v>0</v>
      </c>
      <c r="BO6">
        <v>10.46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83.589999999999989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40.552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21.196097999999999</v>
      </c>
      <c r="S7">
        <v>26.390910000000002</v>
      </c>
      <c r="T7">
        <v>0</v>
      </c>
      <c r="U7">
        <v>418.77</v>
      </c>
      <c r="V7">
        <v>15.29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26.260100000000001</v>
      </c>
      <c r="AC7">
        <v>19.35568</v>
      </c>
      <c r="AD7">
        <v>9.1149000000000004</v>
      </c>
      <c r="AE7">
        <v>49.436556000000003</v>
      </c>
      <c r="AF7">
        <v>8.8740000000000006</v>
      </c>
      <c r="AG7">
        <v>13.456799999999999</v>
      </c>
      <c r="AH7">
        <v>70.172700000000006</v>
      </c>
      <c r="AI7">
        <v>2.5459999999999998</v>
      </c>
      <c r="AJ7">
        <v>0</v>
      </c>
      <c r="AK7">
        <v>51.140700000000002</v>
      </c>
      <c r="AL7">
        <v>83.664000000000001</v>
      </c>
      <c r="AM7">
        <v>0</v>
      </c>
      <c r="AN7">
        <v>0.66954999999999998</v>
      </c>
      <c r="AO7">
        <v>7.2030000000000003</v>
      </c>
      <c r="AP7">
        <v>3.843</v>
      </c>
      <c r="AQ7">
        <v>15.75</v>
      </c>
      <c r="AR7">
        <v>33.091920000000002</v>
      </c>
      <c r="AS7">
        <v>0</v>
      </c>
      <c r="AT7">
        <v>9.8879999999999999</v>
      </c>
      <c r="AU7">
        <v>0</v>
      </c>
      <c r="AV7">
        <v>27.3</v>
      </c>
      <c r="AW7">
        <v>70.046999999999997</v>
      </c>
      <c r="AX7">
        <v>23.015999999999998</v>
      </c>
      <c r="AY7">
        <v>0</v>
      </c>
      <c r="AZ7">
        <f t="shared" si="0"/>
        <v>83.589999999999989</v>
      </c>
      <c r="BA7">
        <f t="shared" si="1"/>
        <v>3108.6357300000004</v>
      </c>
      <c r="BD7">
        <v>24.08</v>
      </c>
      <c r="BE7">
        <v>7.64</v>
      </c>
      <c r="BF7">
        <v>2.16</v>
      </c>
      <c r="BG7">
        <v>4.04</v>
      </c>
      <c r="BH7">
        <v>5.81</v>
      </c>
      <c r="BI7">
        <v>7.17</v>
      </c>
      <c r="BJ7">
        <v>1.56</v>
      </c>
      <c r="BK7">
        <v>4.45</v>
      </c>
      <c r="BL7">
        <v>3.63</v>
      </c>
      <c r="BM7">
        <v>1.6</v>
      </c>
      <c r="BN7">
        <v>0</v>
      </c>
      <c r="BO7">
        <v>10.46</v>
      </c>
      <c r="BP7">
        <v>3.99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83.589999999999989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40.552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21.196097999999999</v>
      </c>
      <c r="S8">
        <v>26.390910000000002</v>
      </c>
      <c r="T8">
        <v>0</v>
      </c>
      <c r="U8">
        <v>418.77</v>
      </c>
      <c r="V8">
        <v>15.29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26.260100000000001</v>
      </c>
      <c r="AC8">
        <v>19.35568</v>
      </c>
      <c r="AD8">
        <v>9.1149000000000004</v>
      </c>
      <c r="AE8">
        <v>49.436556000000003</v>
      </c>
      <c r="AF8">
        <v>8.8740000000000006</v>
      </c>
      <c r="AG8">
        <v>13.456799999999999</v>
      </c>
      <c r="AH8">
        <v>70.172700000000006</v>
      </c>
      <c r="AI8">
        <v>2.5459999999999998</v>
      </c>
      <c r="AJ8">
        <v>0</v>
      </c>
      <c r="AK8">
        <v>51.140700000000002</v>
      </c>
      <c r="AL8">
        <v>83.664000000000001</v>
      </c>
      <c r="AM8">
        <v>0</v>
      </c>
      <c r="AN8">
        <v>0.66954999999999998</v>
      </c>
      <c r="AO8">
        <v>7.2030000000000003</v>
      </c>
      <c r="AP8">
        <v>3.843</v>
      </c>
      <c r="AQ8">
        <v>15.75</v>
      </c>
      <c r="AR8">
        <v>33.091920000000002</v>
      </c>
      <c r="AS8">
        <v>0</v>
      </c>
      <c r="AT8">
        <v>9.8879999999999999</v>
      </c>
      <c r="AU8">
        <v>0</v>
      </c>
      <c r="AV8">
        <v>27.3</v>
      </c>
      <c r="AW8">
        <v>70.046999999999997</v>
      </c>
      <c r="AX8">
        <v>23.015999999999998</v>
      </c>
      <c r="AY8">
        <v>0</v>
      </c>
      <c r="AZ8">
        <f t="shared" si="0"/>
        <v>83.589999999999989</v>
      </c>
      <c r="BA8">
        <f t="shared" si="1"/>
        <v>3108.6357300000004</v>
      </c>
      <c r="BD8">
        <v>24.08</v>
      </c>
      <c r="BE8">
        <v>7.64</v>
      </c>
      <c r="BF8">
        <v>2.16</v>
      </c>
      <c r="BG8">
        <v>4.04</v>
      </c>
      <c r="BH8">
        <v>5.81</v>
      </c>
      <c r="BI8">
        <v>7.17</v>
      </c>
      <c r="BJ8">
        <v>1.56</v>
      </c>
      <c r="BK8">
        <v>4.45</v>
      </c>
      <c r="BL8">
        <v>3.63</v>
      </c>
      <c r="BM8">
        <v>1.6</v>
      </c>
      <c r="BN8">
        <v>0</v>
      </c>
      <c r="BO8">
        <v>10.46</v>
      </c>
      <c r="BP8">
        <v>3.99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83.589999999999989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40.552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21.196097999999999</v>
      </c>
      <c r="S9">
        <v>26.390910000000002</v>
      </c>
      <c r="T9">
        <v>0</v>
      </c>
      <c r="U9">
        <v>418.77</v>
      </c>
      <c r="V9">
        <v>15.29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8.8740000000000006</v>
      </c>
      <c r="AG9">
        <v>13.456799999999999</v>
      </c>
      <c r="AH9">
        <v>70.172700000000006</v>
      </c>
      <c r="AI9">
        <v>2.5459999999999998</v>
      </c>
      <c r="AJ9">
        <v>0</v>
      </c>
      <c r="AK9">
        <v>51.140700000000002</v>
      </c>
      <c r="AL9">
        <v>83.664000000000001</v>
      </c>
      <c r="AM9">
        <v>0</v>
      </c>
      <c r="AN9">
        <v>0.66954999999999998</v>
      </c>
      <c r="AO9">
        <v>7.2030000000000003</v>
      </c>
      <c r="AP9">
        <v>3.843</v>
      </c>
      <c r="AQ9">
        <v>15.75</v>
      </c>
      <c r="AR9">
        <v>33.091920000000002</v>
      </c>
      <c r="AS9">
        <v>0</v>
      </c>
      <c r="AT9">
        <v>9.8879999999999999</v>
      </c>
      <c r="AU9">
        <v>0</v>
      </c>
      <c r="AV9">
        <v>27.3</v>
      </c>
      <c r="AW9">
        <v>70.046999999999997</v>
      </c>
      <c r="AX9">
        <v>23.015999999999998</v>
      </c>
      <c r="AY9">
        <v>0</v>
      </c>
      <c r="AZ9">
        <f t="shared" si="0"/>
        <v>83.589999999999989</v>
      </c>
      <c r="BA9">
        <f t="shared" si="1"/>
        <v>3108.6357300000004</v>
      </c>
      <c r="BD9">
        <v>24.08</v>
      </c>
      <c r="BE9">
        <v>7.64</v>
      </c>
      <c r="BF9">
        <v>2.16</v>
      </c>
      <c r="BG9">
        <v>4.04</v>
      </c>
      <c r="BH9">
        <v>5.81</v>
      </c>
      <c r="BI9">
        <v>7.17</v>
      </c>
      <c r="BJ9">
        <v>1.56</v>
      </c>
      <c r="BK9">
        <v>4.45</v>
      </c>
      <c r="BL9">
        <v>3.63</v>
      </c>
      <c r="BM9">
        <v>1.6</v>
      </c>
      <c r="BN9">
        <v>0</v>
      </c>
      <c r="BO9">
        <v>10.46</v>
      </c>
      <c r="BP9">
        <v>3.99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83.589999999999989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40.552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21.196097999999999</v>
      </c>
      <c r="S10">
        <v>26.390910000000002</v>
      </c>
      <c r="T10">
        <v>0</v>
      </c>
      <c r="U10">
        <v>418.77</v>
      </c>
      <c r="V10">
        <v>15.29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8.8740000000000006</v>
      </c>
      <c r="AG10">
        <v>13.456799999999999</v>
      </c>
      <c r="AH10">
        <v>46.781799999999997</v>
      </c>
      <c r="AI10">
        <v>2.5459999999999998</v>
      </c>
      <c r="AJ10">
        <v>0</v>
      </c>
      <c r="AK10">
        <v>51.140700000000002</v>
      </c>
      <c r="AL10">
        <v>83.664000000000001</v>
      </c>
      <c r="AM10">
        <v>0</v>
      </c>
      <c r="AN10">
        <v>0.66954999999999998</v>
      </c>
      <c r="AO10">
        <v>7.2030000000000003</v>
      </c>
      <c r="AP10">
        <v>3.843</v>
      </c>
      <c r="AQ10">
        <v>7.875</v>
      </c>
      <c r="AR10">
        <v>33.091920000000002</v>
      </c>
      <c r="AS10">
        <v>0</v>
      </c>
      <c r="AT10">
        <v>9.8879999999999999</v>
      </c>
      <c r="AU10">
        <v>0</v>
      </c>
      <c r="AV10">
        <v>27.3</v>
      </c>
      <c r="AW10">
        <v>70.046999999999997</v>
      </c>
      <c r="AX10">
        <v>23.015999999999998</v>
      </c>
      <c r="AY10">
        <v>0</v>
      </c>
      <c r="AZ10">
        <f t="shared" si="0"/>
        <v>83.589999999999989</v>
      </c>
      <c r="BA10">
        <f t="shared" si="1"/>
        <v>3077.3698300000005</v>
      </c>
      <c r="BD10">
        <v>24.08</v>
      </c>
      <c r="BE10">
        <v>7.64</v>
      </c>
      <c r="BF10">
        <v>2.16</v>
      </c>
      <c r="BG10">
        <v>4.04</v>
      </c>
      <c r="BH10">
        <v>5.81</v>
      </c>
      <c r="BI10">
        <v>7.17</v>
      </c>
      <c r="BJ10">
        <v>1.56</v>
      </c>
      <c r="BK10">
        <v>4.45</v>
      </c>
      <c r="BL10">
        <v>3.63</v>
      </c>
      <c r="BM10">
        <v>1.6</v>
      </c>
      <c r="BN10">
        <v>0</v>
      </c>
      <c r="BO10">
        <v>10.46</v>
      </c>
      <c r="BP10">
        <v>3.99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83.589999999999989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40.552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8.8740000000000006</v>
      </c>
      <c r="AG11">
        <v>13.456799999999999</v>
      </c>
      <c r="AH11">
        <v>42.615000000000002</v>
      </c>
      <c r="AI11">
        <v>0</v>
      </c>
      <c r="AJ11">
        <v>0</v>
      </c>
      <c r="AK11">
        <v>51.140700000000002</v>
      </c>
      <c r="AL11">
        <v>83.664000000000001</v>
      </c>
      <c r="AM11">
        <v>0</v>
      </c>
      <c r="AN11">
        <v>0.66954999999999998</v>
      </c>
      <c r="AO11">
        <v>7.2030000000000003</v>
      </c>
      <c r="AP11">
        <v>3.843</v>
      </c>
      <c r="AQ11">
        <v>7.875</v>
      </c>
      <c r="AR11">
        <v>31.897383000000001</v>
      </c>
      <c r="AS11">
        <v>0</v>
      </c>
      <c r="AT11">
        <v>9.8879999999999999</v>
      </c>
      <c r="AU11">
        <v>0</v>
      </c>
      <c r="AV11">
        <v>27.3</v>
      </c>
      <c r="AW11">
        <v>70.046999999999997</v>
      </c>
      <c r="AX11">
        <v>23.015999999999998</v>
      </c>
      <c r="AY11">
        <v>0</v>
      </c>
      <c r="AZ11">
        <f t="shared" si="0"/>
        <v>83.929999999999993</v>
      </c>
      <c r="BA11">
        <f t="shared" si="1"/>
        <v>3068.7656920000004</v>
      </c>
      <c r="BD11">
        <v>25.43</v>
      </c>
      <c r="BE11">
        <v>7.44</v>
      </c>
      <c r="BF11">
        <v>2.27</v>
      </c>
      <c r="BG11">
        <v>3.92</v>
      </c>
      <c r="BH11">
        <v>5.62</v>
      </c>
      <c r="BI11">
        <v>7.03</v>
      </c>
      <c r="BJ11">
        <v>1.61</v>
      </c>
      <c r="BK11">
        <v>4.46</v>
      </c>
      <c r="BL11">
        <v>3.53</v>
      </c>
      <c r="BM11">
        <v>1.6</v>
      </c>
      <c r="BN11">
        <v>0</v>
      </c>
      <c r="BO11">
        <v>10.199999999999999</v>
      </c>
      <c r="BP11">
        <v>3.84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83.929999999999993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40.552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8.8740000000000006</v>
      </c>
      <c r="AG12">
        <v>13.456799999999999</v>
      </c>
      <c r="AH12">
        <v>42.615000000000002</v>
      </c>
      <c r="AI12">
        <v>0</v>
      </c>
      <c r="AJ12">
        <v>0</v>
      </c>
      <c r="AK12">
        <v>51.140700000000002</v>
      </c>
      <c r="AL12">
        <v>83.664000000000001</v>
      </c>
      <c r="AM12">
        <v>0</v>
      </c>
      <c r="AN12">
        <v>0.66954999999999998</v>
      </c>
      <c r="AO12">
        <v>7.2030000000000003</v>
      </c>
      <c r="AP12">
        <v>3.843</v>
      </c>
      <c r="AQ12">
        <v>0</v>
      </c>
      <c r="AR12">
        <v>31.897383000000001</v>
      </c>
      <c r="AS12">
        <v>0</v>
      </c>
      <c r="AT12">
        <v>9.8879999999999999</v>
      </c>
      <c r="AU12">
        <v>0</v>
      </c>
      <c r="AV12">
        <v>27.3</v>
      </c>
      <c r="AW12">
        <v>70.046999999999997</v>
      </c>
      <c r="AX12">
        <v>23.015999999999998</v>
      </c>
      <c r="AY12">
        <v>0</v>
      </c>
      <c r="AZ12">
        <f t="shared" si="0"/>
        <v>83.929999999999993</v>
      </c>
      <c r="BA12">
        <f t="shared" si="1"/>
        <v>3060.8906920000004</v>
      </c>
      <c r="BD12">
        <v>25.43</v>
      </c>
      <c r="BE12">
        <v>7.44</v>
      </c>
      <c r="BF12">
        <v>2.27</v>
      </c>
      <c r="BG12">
        <v>3.92</v>
      </c>
      <c r="BH12">
        <v>5.62</v>
      </c>
      <c r="BI12">
        <v>7.03</v>
      </c>
      <c r="BJ12">
        <v>1.61</v>
      </c>
      <c r="BK12">
        <v>4.46</v>
      </c>
      <c r="BL12">
        <v>3.53</v>
      </c>
      <c r="BM12">
        <v>1.6</v>
      </c>
      <c r="BN12">
        <v>0</v>
      </c>
      <c r="BO12">
        <v>10.199999999999999</v>
      </c>
      <c r="BP12">
        <v>3.84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83.929999999999993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40.552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8.8740000000000006</v>
      </c>
      <c r="AG13">
        <v>13.456799999999999</v>
      </c>
      <c r="AH13">
        <v>42.615000000000002</v>
      </c>
      <c r="AI13">
        <v>0</v>
      </c>
      <c r="AJ13">
        <v>0</v>
      </c>
      <c r="AK13">
        <v>51.140700000000002</v>
      </c>
      <c r="AL13">
        <v>83.664000000000001</v>
      </c>
      <c r="AM13">
        <v>0</v>
      </c>
      <c r="AN13">
        <v>0.66954999999999998</v>
      </c>
      <c r="AO13">
        <v>7.2030000000000003</v>
      </c>
      <c r="AP13">
        <v>11.529</v>
      </c>
      <c r="AQ13">
        <v>0</v>
      </c>
      <c r="AR13">
        <v>31.897383000000001</v>
      </c>
      <c r="AS13">
        <v>0</v>
      </c>
      <c r="AT13">
        <v>9.8879999999999999</v>
      </c>
      <c r="AU13">
        <v>0</v>
      </c>
      <c r="AV13">
        <v>27.3</v>
      </c>
      <c r="AW13">
        <v>70.046999999999997</v>
      </c>
      <c r="AX13">
        <v>23.015999999999998</v>
      </c>
      <c r="AY13">
        <v>0</v>
      </c>
      <c r="AZ13">
        <f t="shared" si="0"/>
        <v>83.99</v>
      </c>
      <c r="BA13">
        <f t="shared" si="1"/>
        <v>3068.6366920000005</v>
      </c>
      <c r="BD13">
        <v>25.43</v>
      </c>
      <c r="BE13">
        <v>7.44</v>
      </c>
      <c r="BF13">
        <v>2.27</v>
      </c>
      <c r="BG13">
        <v>3.92</v>
      </c>
      <c r="BH13">
        <v>5.62</v>
      </c>
      <c r="BI13">
        <v>7.03</v>
      </c>
      <c r="BJ13">
        <v>1.61</v>
      </c>
      <c r="BK13">
        <v>4.46</v>
      </c>
      <c r="BL13">
        <v>3.59</v>
      </c>
      <c r="BM13">
        <v>1.6</v>
      </c>
      <c r="BN13">
        <v>0</v>
      </c>
      <c r="BO13">
        <v>10.199999999999999</v>
      </c>
      <c r="BP13">
        <v>3.84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83.99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40.552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8.8740000000000006</v>
      </c>
      <c r="AG14">
        <v>13.456799999999999</v>
      </c>
      <c r="AH14">
        <v>42.615000000000002</v>
      </c>
      <c r="AI14">
        <v>0</v>
      </c>
      <c r="AJ14">
        <v>0</v>
      </c>
      <c r="AK14">
        <v>51.140700000000002</v>
      </c>
      <c r="AL14">
        <v>83.664000000000001</v>
      </c>
      <c r="AM14">
        <v>0</v>
      </c>
      <c r="AN14">
        <v>0.66954999999999998</v>
      </c>
      <c r="AO14">
        <v>7.2030000000000003</v>
      </c>
      <c r="AP14">
        <v>11.529</v>
      </c>
      <c r="AQ14">
        <v>0</v>
      </c>
      <c r="AR14">
        <v>31.897383000000001</v>
      </c>
      <c r="AS14">
        <v>0</v>
      </c>
      <c r="AT14">
        <v>9.8879999999999999</v>
      </c>
      <c r="AU14">
        <v>0</v>
      </c>
      <c r="AV14">
        <v>27.3</v>
      </c>
      <c r="AW14">
        <v>70.046999999999997</v>
      </c>
      <c r="AX14">
        <v>23.015999999999998</v>
      </c>
      <c r="AY14">
        <v>0</v>
      </c>
      <c r="AZ14">
        <f t="shared" si="0"/>
        <v>83.99</v>
      </c>
      <c r="BA14">
        <f t="shared" si="1"/>
        <v>3068.6366920000005</v>
      </c>
      <c r="BD14">
        <v>25.43</v>
      </c>
      <c r="BE14">
        <v>7.44</v>
      </c>
      <c r="BF14">
        <v>2.27</v>
      </c>
      <c r="BG14">
        <v>3.92</v>
      </c>
      <c r="BH14">
        <v>5.62</v>
      </c>
      <c r="BI14">
        <v>7.03</v>
      </c>
      <c r="BJ14">
        <v>1.61</v>
      </c>
      <c r="BK14">
        <v>4.46</v>
      </c>
      <c r="BL14">
        <v>3.59</v>
      </c>
      <c r="BM14">
        <v>1.6</v>
      </c>
      <c r="BN14">
        <v>0</v>
      </c>
      <c r="BO14">
        <v>10.199999999999999</v>
      </c>
      <c r="BP14">
        <v>3.84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83.99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40.552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10.911809999999999</v>
      </c>
      <c r="R15">
        <v>21.196097999999999</v>
      </c>
      <c r="S15">
        <v>26.390910000000002</v>
      </c>
      <c r="T15">
        <v>0</v>
      </c>
      <c r="U15">
        <v>418.77</v>
      </c>
      <c r="V15">
        <v>15.29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18.229800000000001</v>
      </c>
      <c r="AE15">
        <v>49.436556000000003</v>
      </c>
      <c r="AF15">
        <v>8.8740000000000006</v>
      </c>
      <c r="AG15">
        <v>13.456799999999999</v>
      </c>
      <c r="AH15">
        <v>42.615000000000002</v>
      </c>
      <c r="AI15">
        <v>0</v>
      </c>
      <c r="AJ15">
        <v>0</v>
      </c>
      <c r="AK15">
        <v>51.140700000000002</v>
      </c>
      <c r="AL15">
        <v>72.043999999999997</v>
      </c>
      <c r="AM15">
        <v>0</v>
      </c>
      <c r="AN15">
        <v>0.66954999999999998</v>
      </c>
      <c r="AO15">
        <v>7.2030000000000003</v>
      </c>
      <c r="AP15">
        <v>4.4835000000000003</v>
      </c>
      <c r="AQ15">
        <v>0</v>
      </c>
      <c r="AR15">
        <v>31.897383000000001</v>
      </c>
      <c r="AS15">
        <v>0</v>
      </c>
      <c r="AT15">
        <v>9.8879999999999999</v>
      </c>
      <c r="AU15">
        <v>0</v>
      </c>
      <c r="AV15">
        <v>27.3</v>
      </c>
      <c r="AW15">
        <v>70.046999999999997</v>
      </c>
      <c r="AX15">
        <v>23.015999999999998</v>
      </c>
      <c r="AY15">
        <v>0</v>
      </c>
      <c r="AZ15">
        <f t="shared" si="0"/>
        <v>83.99</v>
      </c>
      <c r="BA15">
        <f t="shared" si="1"/>
        <v>3060.1228929999997</v>
      </c>
      <c r="BD15">
        <v>25.43</v>
      </c>
      <c r="BE15">
        <v>7.44</v>
      </c>
      <c r="BF15">
        <v>2.27</v>
      </c>
      <c r="BG15">
        <v>3.92</v>
      </c>
      <c r="BH15">
        <v>5.62</v>
      </c>
      <c r="BI15">
        <v>7.03</v>
      </c>
      <c r="BJ15">
        <v>1.61</v>
      </c>
      <c r="BK15">
        <v>4.46</v>
      </c>
      <c r="BL15">
        <v>3.59</v>
      </c>
      <c r="BM15">
        <v>1.6</v>
      </c>
      <c r="BN15">
        <v>0</v>
      </c>
      <c r="BO15">
        <v>10.199999999999999</v>
      </c>
      <c r="BP15">
        <v>3.84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83.99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40.552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10.911809999999999</v>
      </c>
      <c r="R16">
        <v>21.196097999999999</v>
      </c>
      <c r="S16">
        <v>26.390910000000002</v>
      </c>
      <c r="T16">
        <v>0</v>
      </c>
      <c r="U16">
        <v>418.77</v>
      </c>
      <c r="V16">
        <v>15.29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18.229800000000001</v>
      </c>
      <c r="AE16">
        <v>49.436556000000003</v>
      </c>
      <c r="AF16">
        <v>8.8740000000000006</v>
      </c>
      <c r="AG16">
        <v>13.456799999999999</v>
      </c>
      <c r="AH16">
        <v>42.615000000000002</v>
      </c>
      <c r="AI16">
        <v>0</v>
      </c>
      <c r="AJ16">
        <v>0</v>
      </c>
      <c r="AK16">
        <v>51.140700000000002</v>
      </c>
      <c r="AL16">
        <v>72.043999999999997</v>
      </c>
      <c r="AM16">
        <v>0</v>
      </c>
      <c r="AN16">
        <v>0.66954999999999998</v>
      </c>
      <c r="AO16">
        <v>7.2030000000000003</v>
      </c>
      <c r="AP16">
        <v>4.4835000000000003</v>
      </c>
      <c r="AQ16">
        <v>0</v>
      </c>
      <c r="AR16">
        <v>31.897383000000001</v>
      </c>
      <c r="AS16">
        <v>0</v>
      </c>
      <c r="AT16">
        <v>9.8879999999999999</v>
      </c>
      <c r="AU16">
        <v>0</v>
      </c>
      <c r="AV16">
        <v>27.3</v>
      </c>
      <c r="AW16">
        <v>70.046999999999997</v>
      </c>
      <c r="AX16">
        <v>23.015999999999998</v>
      </c>
      <c r="AY16">
        <v>0</v>
      </c>
      <c r="AZ16">
        <f t="shared" si="0"/>
        <v>83.99</v>
      </c>
      <c r="BA16">
        <f t="shared" si="1"/>
        <v>3060.1228929999997</v>
      </c>
      <c r="BD16">
        <v>25.43</v>
      </c>
      <c r="BE16">
        <v>7.44</v>
      </c>
      <c r="BF16">
        <v>2.27</v>
      </c>
      <c r="BG16">
        <v>3.92</v>
      </c>
      <c r="BH16">
        <v>5.62</v>
      </c>
      <c r="BI16">
        <v>7.03</v>
      </c>
      <c r="BJ16">
        <v>1.61</v>
      </c>
      <c r="BK16">
        <v>4.46</v>
      </c>
      <c r="BL16">
        <v>3.59</v>
      </c>
      <c r="BM16">
        <v>1.6</v>
      </c>
      <c r="BN16">
        <v>0</v>
      </c>
      <c r="BO16">
        <v>10.199999999999999</v>
      </c>
      <c r="BP16">
        <v>3.84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83.99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40.552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10.911809999999999</v>
      </c>
      <c r="R17">
        <v>21.196097999999999</v>
      </c>
      <c r="S17">
        <v>26.390910000000002</v>
      </c>
      <c r="T17">
        <v>0</v>
      </c>
      <c r="U17">
        <v>418.77</v>
      </c>
      <c r="V17">
        <v>15.984999999999999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18.229800000000001</v>
      </c>
      <c r="AE17">
        <v>49.436556000000003</v>
      </c>
      <c r="AF17">
        <v>8.8740000000000006</v>
      </c>
      <c r="AG17">
        <v>13.456799999999999</v>
      </c>
      <c r="AH17">
        <v>42.615000000000002</v>
      </c>
      <c r="AI17">
        <v>0</v>
      </c>
      <c r="AJ17">
        <v>0</v>
      </c>
      <c r="AK17">
        <v>51.140700000000002</v>
      </c>
      <c r="AL17">
        <v>72.043999999999997</v>
      </c>
      <c r="AM17">
        <v>0</v>
      </c>
      <c r="AN17">
        <v>0.66954999999999998</v>
      </c>
      <c r="AO17">
        <v>7.2030000000000003</v>
      </c>
      <c r="AP17">
        <v>4.4835000000000003</v>
      </c>
      <c r="AQ17">
        <v>0</v>
      </c>
      <c r="AR17">
        <v>31.897383000000001</v>
      </c>
      <c r="AS17">
        <v>0</v>
      </c>
      <c r="AT17">
        <v>9.8879999999999999</v>
      </c>
      <c r="AU17">
        <v>0</v>
      </c>
      <c r="AV17">
        <v>27.3</v>
      </c>
      <c r="AW17">
        <v>70.046999999999997</v>
      </c>
      <c r="AX17">
        <v>23.015999999999998</v>
      </c>
      <c r="AY17">
        <v>0</v>
      </c>
      <c r="AZ17">
        <f t="shared" si="0"/>
        <v>83.99</v>
      </c>
      <c r="BA17">
        <f t="shared" si="1"/>
        <v>3060.8178929999999</v>
      </c>
      <c r="BD17">
        <v>25.43</v>
      </c>
      <c r="BE17">
        <v>7.44</v>
      </c>
      <c r="BF17">
        <v>2.27</v>
      </c>
      <c r="BG17">
        <v>3.92</v>
      </c>
      <c r="BH17">
        <v>5.62</v>
      </c>
      <c r="BI17">
        <v>7.03</v>
      </c>
      <c r="BJ17">
        <v>1.61</v>
      </c>
      <c r="BK17">
        <v>4.46</v>
      </c>
      <c r="BL17">
        <v>3.59</v>
      </c>
      <c r="BM17">
        <v>1.6</v>
      </c>
      <c r="BN17">
        <v>0</v>
      </c>
      <c r="BO17">
        <v>10.199999999999999</v>
      </c>
      <c r="BP17">
        <v>3.84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83.99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40.552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10.911809999999999</v>
      </c>
      <c r="R18">
        <v>21.196097999999999</v>
      </c>
      <c r="S18">
        <v>26.390910000000002</v>
      </c>
      <c r="T18">
        <v>0</v>
      </c>
      <c r="U18">
        <v>418.77</v>
      </c>
      <c r="V18">
        <v>17.375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18.229800000000001</v>
      </c>
      <c r="AE18">
        <v>49.436556000000003</v>
      </c>
      <c r="AF18">
        <v>8.8740000000000006</v>
      </c>
      <c r="AG18">
        <v>13.456799999999999</v>
      </c>
      <c r="AH18">
        <v>42.615000000000002</v>
      </c>
      <c r="AI18">
        <v>0</v>
      </c>
      <c r="AJ18">
        <v>0</v>
      </c>
      <c r="AK18">
        <v>51.140700000000002</v>
      </c>
      <c r="AL18">
        <v>72.043999999999997</v>
      </c>
      <c r="AM18">
        <v>0</v>
      </c>
      <c r="AN18">
        <v>0.66954999999999998</v>
      </c>
      <c r="AO18">
        <v>7.2030000000000003</v>
      </c>
      <c r="AP18">
        <v>4.4835000000000003</v>
      </c>
      <c r="AQ18">
        <v>0</v>
      </c>
      <c r="AR18">
        <v>31.897383000000001</v>
      </c>
      <c r="AS18">
        <v>0</v>
      </c>
      <c r="AT18">
        <v>9.8879999999999999</v>
      </c>
      <c r="AU18">
        <v>0</v>
      </c>
      <c r="AV18">
        <v>27.3</v>
      </c>
      <c r="AW18">
        <v>70.046999999999997</v>
      </c>
      <c r="AX18">
        <v>23.015999999999998</v>
      </c>
      <c r="AY18">
        <v>0</v>
      </c>
      <c r="AZ18">
        <f t="shared" si="0"/>
        <v>83.99</v>
      </c>
      <c r="BA18">
        <f t="shared" si="1"/>
        <v>3062.2078929999998</v>
      </c>
      <c r="BD18">
        <v>25.43</v>
      </c>
      <c r="BE18">
        <v>7.44</v>
      </c>
      <c r="BF18">
        <v>2.27</v>
      </c>
      <c r="BG18">
        <v>3.92</v>
      </c>
      <c r="BH18">
        <v>5.62</v>
      </c>
      <c r="BI18">
        <v>7.03</v>
      </c>
      <c r="BJ18">
        <v>1.61</v>
      </c>
      <c r="BK18">
        <v>4.46</v>
      </c>
      <c r="BL18">
        <v>3.59</v>
      </c>
      <c r="BM18">
        <v>1.6</v>
      </c>
      <c r="BN18">
        <v>0</v>
      </c>
      <c r="BO18">
        <v>10.199999999999999</v>
      </c>
      <c r="BP18">
        <v>3.84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83.99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40.552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10.911809999999999</v>
      </c>
      <c r="R19">
        <v>21.196097999999999</v>
      </c>
      <c r="S19">
        <v>26.390910000000002</v>
      </c>
      <c r="T19">
        <v>0</v>
      </c>
      <c r="U19">
        <v>418.77</v>
      </c>
      <c r="V19">
        <v>18.07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18.229800000000001</v>
      </c>
      <c r="AE19">
        <v>49.436556000000003</v>
      </c>
      <c r="AF19">
        <v>8.8740000000000006</v>
      </c>
      <c r="AG19">
        <v>13.456799999999999</v>
      </c>
      <c r="AH19">
        <v>42.615000000000002</v>
      </c>
      <c r="AI19">
        <v>0</v>
      </c>
      <c r="AJ19">
        <v>0</v>
      </c>
      <c r="AK19">
        <v>51.140700000000002</v>
      </c>
      <c r="AL19">
        <v>72.043999999999997</v>
      </c>
      <c r="AM19">
        <v>0</v>
      </c>
      <c r="AN19">
        <v>0.66954999999999998</v>
      </c>
      <c r="AO19">
        <v>7.2030000000000003</v>
      </c>
      <c r="AP19">
        <v>4.4835000000000003</v>
      </c>
      <c r="AQ19">
        <v>0</v>
      </c>
      <c r="AR19">
        <v>31.897383000000001</v>
      </c>
      <c r="AS19">
        <v>0</v>
      </c>
      <c r="AT19">
        <v>9.8879999999999999</v>
      </c>
      <c r="AU19">
        <v>0</v>
      </c>
      <c r="AV19">
        <v>27.3</v>
      </c>
      <c r="AW19">
        <v>70.046999999999997</v>
      </c>
      <c r="AX19">
        <v>23.015999999999998</v>
      </c>
      <c r="AY19">
        <v>0</v>
      </c>
      <c r="AZ19">
        <f t="shared" si="0"/>
        <v>83.99</v>
      </c>
      <c r="BA19">
        <f t="shared" si="1"/>
        <v>3062.9028929999999</v>
      </c>
      <c r="BD19">
        <v>25.43</v>
      </c>
      <c r="BE19">
        <v>7.44</v>
      </c>
      <c r="BF19">
        <v>2.27</v>
      </c>
      <c r="BG19">
        <v>3.92</v>
      </c>
      <c r="BH19">
        <v>5.62</v>
      </c>
      <c r="BI19">
        <v>7.03</v>
      </c>
      <c r="BJ19">
        <v>1.61</v>
      </c>
      <c r="BK19">
        <v>4.46</v>
      </c>
      <c r="BL19">
        <v>3.59</v>
      </c>
      <c r="BM19">
        <v>1.6</v>
      </c>
      <c r="BN19">
        <v>0</v>
      </c>
      <c r="BO19">
        <v>10.199999999999999</v>
      </c>
      <c r="BP19">
        <v>3.84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83.99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40.552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10.911809999999999</v>
      </c>
      <c r="R20">
        <v>21.196097999999999</v>
      </c>
      <c r="S20">
        <v>26.390910000000002</v>
      </c>
      <c r="T20">
        <v>0</v>
      </c>
      <c r="U20">
        <v>418.77</v>
      </c>
      <c r="V20">
        <v>18.07</v>
      </c>
      <c r="W20">
        <v>147.515624</v>
      </c>
      <c r="X20">
        <v>0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13.456799999999999</v>
      </c>
      <c r="AH20">
        <v>66.290000000000006</v>
      </c>
      <c r="AI20">
        <v>0</v>
      </c>
      <c r="AJ20">
        <v>0</v>
      </c>
      <c r="AK20">
        <v>51.140700000000002</v>
      </c>
      <c r="AL20">
        <v>72.043999999999997</v>
      </c>
      <c r="AM20">
        <v>0</v>
      </c>
      <c r="AN20">
        <v>0.66954999999999998</v>
      </c>
      <c r="AO20">
        <v>7.2030000000000003</v>
      </c>
      <c r="AP20">
        <v>4.4835000000000003</v>
      </c>
      <c r="AQ20">
        <v>0</v>
      </c>
      <c r="AR20">
        <v>31.897383000000001</v>
      </c>
      <c r="AS20">
        <v>0</v>
      </c>
      <c r="AT20">
        <v>9.8879999999999999</v>
      </c>
      <c r="AU20">
        <v>0</v>
      </c>
      <c r="AV20">
        <v>27.3</v>
      </c>
      <c r="AW20">
        <v>70.046999999999997</v>
      </c>
      <c r="AX20">
        <v>23.015999999999998</v>
      </c>
      <c r="AY20">
        <v>0</v>
      </c>
      <c r="AZ20">
        <f t="shared" si="0"/>
        <v>83.99</v>
      </c>
      <c r="BA20">
        <f t="shared" si="1"/>
        <v>3086.5778930000001</v>
      </c>
      <c r="BD20">
        <v>25.43</v>
      </c>
      <c r="BE20">
        <v>7.44</v>
      </c>
      <c r="BF20">
        <v>2.27</v>
      </c>
      <c r="BG20">
        <v>3.92</v>
      </c>
      <c r="BH20">
        <v>5.62</v>
      </c>
      <c r="BI20">
        <v>7.03</v>
      </c>
      <c r="BJ20">
        <v>1.61</v>
      </c>
      <c r="BK20">
        <v>4.46</v>
      </c>
      <c r="BL20">
        <v>3.59</v>
      </c>
      <c r="BM20">
        <v>1.6</v>
      </c>
      <c r="BN20">
        <v>0</v>
      </c>
      <c r="BO20">
        <v>10.199999999999999</v>
      </c>
      <c r="BP20">
        <v>3.84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83.99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40.552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10.911809999999999</v>
      </c>
      <c r="R21">
        <v>21.196097999999999</v>
      </c>
      <c r="S21">
        <v>26.390910000000002</v>
      </c>
      <c r="T21">
        <v>0</v>
      </c>
      <c r="U21">
        <v>418.77</v>
      </c>
      <c r="V21">
        <v>18.765000000000001</v>
      </c>
      <c r="W21">
        <v>147.515624</v>
      </c>
      <c r="X21">
        <v>0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13.456799999999999</v>
      </c>
      <c r="AH21">
        <v>66.290000000000006</v>
      </c>
      <c r="AI21">
        <v>0</v>
      </c>
      <c r="AJ21">
        <v>0</v>
      </c>
      <c r="AK21">
        <v>51.140700000000002</v>
      </c>
      <c r="AL21">
        <v>72.043999999999997</v>
      </c>
      <c r="AM21">
        <v>0</v>
      </c>
      <c r="AN21">
        <v>0.66954999999999998</v>
      </c>
      <c r="AO21">
        <v>7.2030000000000003</v>
      </c>
      <c r="AP21">
        <v>4.4835000000000003</v>
      </c>
      <c r="AQ21">
        <v>0</v>
      </c>
      <c r="AR21">
        <v>31.897383000000001</v>
      </c>
      <c r="AS21">
        <v>0</v>
      </c>
      <c r="AT21">
        <v>9.8879999999999999</v>
      </c>
      <c r="AU21">
        <v>0</v>
      </c>
      <c r="AV21">
        <v>27.3</v>
      </c>
      <c r="AW21">
        <v>70.046999999999997</v>
      </c>
      <c r="AX21">
        <v>23.015999999999998</v>
      </c>
      <c r="AY21">
        <v>0</v>
      </c>
      <c r="AZ21">
        <f t="shared" si="0"/>
        <v>83.99</v>
      </c>
      <c r="BA21">
        <f t="shared" si="1"/>
        <v>3087.2728929999998</v>
      </c>
      <c r="BD21">
        <v>25.43</v>
      </c>
      <c r="BE21">
        <v>7.44</v>
      </c>
      <c r="BF21">
        <v>2.27</v>
      </c>
      <c r="BG21">
        <v>3.92</v>
      </c>
      <c r="BH21">
        <v>5.62</v>
      </c>
      <c r="BI21">
        <v>7.03</v>
      </c>
      <c r="BJ21">
        <v>1.61</v>
      </c>
      <c r="BK21">
        <v>4.46</v>
      </c>
      <c r="BL21">
        <v>3.59</v>
      </c>
      <c r="BM21">
        <v>1.6</v>
      </c>
      <c r="BN21">
        <v>0</v>
      </c>
      <c r="BO21">
        <v>10.199999999999999</v>
      </c>
      <c r="BP21">
        <v>3.84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83.99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40.552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10.911809999999999</v>
      </c>
      <c r="R22">
        <v>21.196097999999999</v>
      </c>
      <c r="S22">
        <v>26.390910000000002</v>
      </c>
      <c r="T22">
        <v>0</v>
      </c>
      <c r="U22">
        <v>418.77</v>
      </c>
      <c r="V22">
        <v>18.765000000000001</v>
      </c>
      <c r="W22">
        <v>147.515624</v>
      </c>
      <c r="X22">
        <v>0</v>
      </c>
      <c r="Y22">
        <v>0</v>
      </c>
      <c r="Z22">
        <v>6.5537999999999998</v>
      </c>
      <c r="AA22">
        <v>11.85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13.456799999999999</v>
      </c>
      <c r="AH22">
        <v>66.290000000000006</v>
      </c>
      <c r="AI22">
        <v>0</v>
      </c>
      <c r="AJ22">
        <v>0</v>
      </c>
      <c r="AK22">
        <v>51.140700000000002</v>
      </c>
      <c r="AL22">
        <v>72.043999999999997</v>
      </c>
      <c r="AM22">
        <v>0</v>
      </c>
      <c r="AN22">
        <v>0.66954999999999998</v>
      </c>
      <c r="AO22">
        <v>7.2030000000000003</v>
      </c>
      <c r="AP22">
        <v>4.4835000000000003</v>
      </c>
      <c r="AQ22">
        <v>0</v>
      </c>
      <c r="AR22">
        <v>31.897383000000001</v>
      </c>
      <c r="AS22">
        <v>0</v>
      </c>
      <c r="AT22">
        <v>9.8879999999999999</v>
      </c>
      <c r="AU22">
        <v>0</v>
      </c>
      <c r="AV22">
        <v>27.3</v>
      </c>
      <c r="AW22">
        <v>70.046999999999997</v>
      </c>
      <c r="AX22">
        <v>23.015999999999998</v>
      </c>
      <c r="AY22">
        <v>0</v>
      </c>
      <c r="AZ22">
        <f t="shared" si="0"/>
        <v>83.99</v>
      </c>
      <c r="BA22">
        <f t="shared" si="1"/>
        <v>3099.1228929999997</v>
      </c>
      <c r="BD22">
        <v>25.43</v>
      </c>
      <c r="BE22">
        <v>7.44</v>
      </c>
      <c r="BF22">
        <v>2.27</v>
      </c>
      <c r="BG22">
        <v>3.92</v>
      </c>
      <c r="BH22">
        <v>5.62</v>
      </c>
      <c r="BI22">
        <v>7.03</v>
      </c>
      <c r="BJ22">
        <v>1.61</v>
      </c>
      <c r="BK22">
        <v>4.46</v>
      </c>
      <c r="BL22">
        <v>3.59</v>
      </c>
      <c r="BM22">
        <v>1.6</v>
      </c>
      <c r="BN22">
        <v>0</v>
      </c>
      <c r="BO22">
        <v>10.199999999999999</v>
      </c>
      <c r="BP22">
        <v>3.84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83.99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40.552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10.911809999999999</v>
      </c>
      <c r="R23">
        <v>21.196097999999999</v>
      </c>
      <c r="S23">
        <v>26.390910000000002</v>
      </c>
      <c r="T23">
        <v>0</v>
      </c>
      <c r="U23">
        <v>418.77</v>
      </c>
      <c r="V23">
        <v>18.765000000000001</v>
      </c>
      <c r="W23">
        <v>147.515624</v>
      </c>
      <c r="X23">
        <v>0</v>
      </c>
      <c r="Y23">
        <v>0</v>
      </c>
      <c r="Z23">
        <v>6.5537999999999998</v>
      </c>
      <c r="AA23">
        <v>11.85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13.456799999999999</v>
      </c>
      <c r="AH23">
        <v>66.290000000000006</v>
      </c>
      <c r="AI23">
        <v>0</v>
      </c>
      <c r="AJ23">
        <v>0</v>
      </c>
      <c r="AK23">
        <v>51.140700000000002</v>
      </c>
      <c r="AL23">
        <v>72.043999999999997</v>
      </c>
      <c r="AM23">
        <v>0</v>
      </c>
      <c r="AN23">
        <v>0.66954999999999998</v>
      </c>
      <c r="AO23">
        <v>7.2030000000000003</v>
      </c>
      <c r="AP23">
        <v>4.4835000000000003</v>
      </c>
      <c r="AQ23">
        <v>0</v>
      </c>
      <c r="AR23">
        <v>31.897383000000001</v>
      </c>
      <c r="AS23">
        <v>0</v>
      </c>
      <c r="AT23">
        <v>9.8879999999999999</v>
      </c>
      <c r="AU23">
        <v>0</v>
      </c>
      <c r="AV23">
        <v>27.3</v>
      </c>
      <c r="AW23">
        <v>70.046999999999997</v>
      </c>
      <c r="AX23">
        <v>23.015999999999998</v>
      </c>
      <c r="AY23">
        <v>0</v>
      </c>
      <c r="AZ23">
        <f t="shared" si="0"/>
        <v>83.99</v>
      </c>
      <c r="BA23">
        <f t="shared" si="1"/>
        <v>3099.1228929999997</v>
      </c>
      <c r="BD23">
        <v>25.43</v>
      </c>
      <c r="BE23">
        <v>7.44</v>
      </c>
      <c r="BF23">
        <v>2.27</v>
      </c>
      <c r="BG23">
        <v>3.92</v>
      </c>
      <c r="BH23">
        <v>5.62</v>
      </c>
      <c r="BI23">
        <v>7.03</v>
      </c>
      <c r="BJ23">
        <v>1.61</v>
      </c>
      <c r="BK23">
        <v>4.46</v>
      </c>
      <c r="BL23">
        <v>3.59</v>
      </c>
      <c r="BM23">
        <v>1.6</v>
      </c>
      <c r="BN23">
        <v>0</v>
      </c>
      <c r="BO23">
        <v>10.199999999999999</v>
      </c>
      <c r="BP23">
        <v>3.84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83.99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40.552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10.911809999999999</v>
      </c>
      <c r="R24">
        <v>21.196097999999999</v>
      </c>
      <c r="S24">
        <v>26.390910000000002</v>
      </c>
      <c r="T24">
        <v>0</v>
      </c>
      <c r="U24">
        <v>418.77</v>
      </c>
      <c r="V24">
        <v>18.765000000000001</v>
      </c>
      <c r="W24">
        <v>147.515624</v>
      </c>
      <c r="X24">
        <v>0</v>
      </c>
      <c r="Y24">
        <v>0</v>
      </c>
      <c r="Z24">
        <v>6.5537999999999998</v>
      </c>
      <c r="AA24">
        <v>11.85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13.456799999999999</v>
      </c>
      <c r="AH24">
        <v>66.290000000000006</v>
      </c>
      <c r="AI24">
        <v>0</v>
      </c>
      <c r="AJ24">
        <v>0</v>
      </c>
      <c r="AK24">
        <v>51.140700000000002</v>
      </c>
      <c r="AL24">
        <v>72.043999999999997</v>
      </c>
      <c r="AM24">
        <v>0</v>
      </c>
      <c r="AN24">
        <v>0.66954999999999998</v>
      </c>
      <c r="AO24">
        <v>7.2030000000000003</v>
      </c>
      <c r="AP24">
        <v>4.4835000000000003</v>
      </c>
      <c r="AQ24">
        <v>0</v>
      </c>
      <c r="AR24">
        <v>31.897383000000001</v>
      </c>
      <c r="AS24">
        <v>0</v>
      </c>
      <c r="AT24">
        <v>9.8879999999999999</v>
      </c>
      <c r="AU24">
        <v>0</v>
      </c>
      <c r="AV24">
        <v>27.3</v>
      </c>
      <c r="AW24">
        <v>70.046999999999997</v>
      </c>
      <c r="AX24">
        <v>23.015999999999998</v>
      </c>
      <c r="AY24">
        <v>0</v>
      </c>
      <c r="AZ24">
        <f t="shared" si="0"/>
        <v>83.99</v>
      </c>
      <c r="BA24">
        <f t="shared" si="1"/>
        <v>3099.1228929999997</v>
      </c>
      <c r="BD24">
        <v>25.43</v>
      </c>
      <c r="BE24">
        <v>7.44</v>
      </c>
      <c r="BF24">
        <v>2.27</v>
      </c>
      <c r="BG24">
        <v>3.92</v>
      </c>
      <c r="BH24">
        <v>5.62</v>
      </c>
      <c r="BI24">
        <v>7.03</v>
      </c>
      <c r="BJ24">
        <v>1.61</v>
      </c>
      <c r="BK24">
        <v>4.46</v>
      </c>
      <c r="BL24">
        <v>3.59</v>
      </c>
      <c r="BM24">
        <v>1.6</v>
      </c>
      <c r="BN24">
        <v>0</v>
      </c>
      <c r="BO24">
        <v>10.199999999999999</v>
      </c>
      <c r="BP24">
        <v>3.84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83.99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40.552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10.911809999999999</v>
      </c>
      <c r="R25">
        <v>21.196097999999999</v>
      </c>
      <c r="S25">
        <v>26.390910000000002</v>
      </c>
      <c r="T25">
        <v>0</v>
      </c>
      <c r="U25">
        <v>418.77</v>
      </c>
      <c r="V25">
        <v>20.155000000000001</v>
      </c>
      <c r="W25">
        <v>147.515624</v>
      </c>
      <c r="X25">
        <v>0</v>
      </c>
      <c r="Y25">
        <v>0</v>
      </c>
      <c r="Z25">
        <v>6.5537999999999998</v>
      </c>
      <c r="AA25">
        <v>11.85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13.456799999999999</v>
      </c>
      <c r="AH25">
        <v>66.290000000000006</v>
      </c>
      <c r="AI25">
        <v>2.5459999999999998</v>
      </c>
      <c r="AJ25">
        <v>0</v>
      </c>
      <c r="AK25">
        <v>51.140700000000002</v>
      </c>
      <c r="AL25">
        <v>72.043999999999997</v>
      </c>
      <c r="AM25">
        <v>4.7348160000000004</v>
      </c>
      <c r="AN25">
        <v>0.66954999999999998</v>
      </c>
      <c r="AO25">
        <v>7.2030000000000003</v>
      </c>
      <c r="AP25">
        <v>4.4835000000000003</v>
      </c>
      <c r="AQ25">
        <v>0</v>
      </c>
      <c r="AR25">
        <v>31.897383000000001</v>
      </c>
      <c r="AS25">
        <v>0</v>
      </c>
      <c r="AT25">
        <v>9.8879999999999999</v>
      </c>
      <c r="AU25">
        <v>0</v>
      </c>
      <c r="AV25">
        <v>27.3</v>
      </c>
      <c r="AW25">
        <v>70.046999999999997</v>
      </c>
      <c r="AX25">
        <v>23.015999999999998</v>
      </c>
      <c r="AY25">
        <v>0</v>
      </c>
      <c r="AZ25">
        <f t="shared" si="0"/>
        <v>83.99</v>
      </c>
      <c r="BA25">
        <f t="shared" si="1"/>
        <v>3107.793709</v>
      </c>
      <c r="BD25">
        <v>25.43</v>
      </c>
      <c r="BE25">
        <v>7.44</v>
      </c>
      <c r="BF25">
        <v>2.27</v>
      </c>
      <c r="BG25">
        <v>3.92</v>
      </c>
      <c r="BH25">
        <v>5.62</v>
      </c>
      <c r="BI25">
        <v>7.03</v>
      </c>
      <c r="BJ25">
        <v>1.61</v>
      </c>
      <c r="BK25">
        <v>4.46</v>
      </c>
      <c r="BL25">
        <v>3.59</v>
      </c>
      <c r="BM25">
        <v>1.6</v>
      </c>
      <c r="BN25">
        <v>0</v>
      </c>
      <c r="BO25">
        <v>10.199999999999999</v>
      </c>
      <c r="BP25">
        <v>3.84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83.99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40.552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10.911809999999999</v>
      </c>
      <c r="R26">
        <v>21.196097999999999</v>
      </c>
      <c r="S26">
        <v>26.390910000000002</v>
      </c>
      <c r="T26">
        <v>0</v>
      </c>
      <c r="U26">
        <v>418.77</v>
      </c>
      <c r="V26">
        <v>20.155000000000001</v>
      </c>
      <c r="W26">
        <v>147.515624</v>
      </c>
      <c r="X26">
        <v>0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13.456799999999999</v>
      </c>
      <c r="AH26">
        <v>66.290000000000006</v>
      </c>
      <c r="AI26">
        <v>2.5459999999999998</v>
      </c>
      <c r="AJ26">
        <v>0</v>
      </c>
      <c r="AK26">
        <v>51.140700000000002</v>
      </c>
      <c r="AL26">
        <v>72.043999999999997</v>
      </c>
      <c r="AM26">
        <v>7.4701320000000004</v>
      </c>
      <c r="AN26">
        <v>0.66954999999999998</v>
      </c>
      <c r="AO26">
        <v>7.2030000000000003</v>
      </c>
      <c r="AP26">
        <v>4.4835000000000003</v>
      </c>
      <c r="AQ26">
        <v>0</v>
      </c>
      <c r="AR26">
        <v>31.897383000000001</v>
      </c>
      <c r="AS26">
        <v>0</v>
      </c>
      <c r="AT26">
        <v>9.8879999999999999</v>
      </c>
      <c r="AU26">
        <v>0</v>
      </c>
      <c r="AV26">
        <v>27.3</v>
      </c>
      <c r="AW26">
        <v>70.046999999999997</v>
      </c>
      <c r="AX26">
        <v>23.015999999999998</v>
      </c>
      <c r="AY26">
        <v>0</v>
      </c>
      <c r="AZ26">
        <f t="shared" si="0"/>
        <v>84.1</v>
      </c>
      <c r="BA26">
        <f t="shared" si="1"/>
        <v>3110.6390249999999</v>
      </c>
      <c r="BD26">
        <v>25.43</v>
      </c>
      <c r="BE26">
        <v>7.44</v>
      </c>
      <c r="BF26">
        <v>2.27</v>
      </c>
      <c r="BG26">
        <v>3.92</v>
      </c>
      <c r="BH26">
        <v>5.62</v>
      </c>
      <c r="BI26">
        <v>7.03</v>
      </c>
      <c r="BJ26">
        <v>1.61</v>
      </c>
      <c r="BK26">
        <v>4.5</v>
      </c>
      <c r="BL26">
        <v>3.66</v>
      </c>
      <c r="BM26">
        <v>1.6</v>
      </c>
      <c r="BN26">
        <v>0</v>
      </c>
      <c r="BO26">
        <v>10.199999999999999</v>
      </c>
      <c r="BP26">
        <v>3.84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84.1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40.552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10.911809999999999</v>
      </c>
      <c r="R27">
        <v>21.196097999999999</v>
      </c>
      <c r="S27">
        <v>26.390910000000002</v>
      </c>
      <c r="T27">
        <v>0</v>
      </c>
      <c r="U27">
        <v>418.77</v>
      </c>
      <c r="V27">
        <v>20.155000000000001</v>
      </c>
      <c r="W27">
        <v>147.515624</v>
      </c>
      <c r="X27">
        <v>0</v>
      </c>
      <c r="Y27">
        <v>0</v>
      </c>
      <c r="Z27">
        <v>6.5537999999999998</v>
      </c>
      <c r="AA27">
        <v>11.85</v>
      </c>
      <c r="AB27">
        <v>26.34008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13.456799999999999</v>
      </c>
      <c r="AH27">
        <v>66.479399999999998</v>
      </c>
      <c r="AI27">
        <v>5.0919999999999996</v>
      </c>
      <c r="AJ27">
        <v>0</v>
      </c>
      <c r="AK27">
        <v>51.140700000000002</v>
      </c>
      <c r="AL27">
        <v>72.043999999999997</v>
      </c>
      <c r="AM27">
        <v>8.1846200000000007</v>
      </c>
      <c r="AN27">
        <v>0.66954999999999998</v>
      </c>
      <c r="AO27">
        <v>7.2030000000000003</v>
      </c>
      <c r="AP27">
        <v>10.247999999999999</v>
      </c>
      <c r="AQ27">
        <v>0</v>
      </c>
      <c r="AR27">
        <v>31.897383000000001</v>
      </c>
      <c r="AS27">
        <v>0</v>
      </c>
      <c r="AT27">
        <v>9.8879999999999999</v>
      </c>
      <c r="AU27">
        <v>0</v>
      </c>
      <c r="AV27">
        <v>27.3</v>
      </c>
      <c r="AW27">
        <v>70.046999999999997</v>
      </c>
      <c r="AX27">
        <v>23.015999999999998</v>
      </c>
      <c r="AY27">
        <v>0</v>
      </c>
      <c r="AZ27">
        <f t="shared" si="0"/>
        <v>83.779999999999973</v>
      </c>
      <c r="BA27">
        <f t="shared" si="1"/>
        <v>3119.6133930000005</v>
      </c>
      <c r="BD27">
        <v>24.08</v>
      </c>
      <c r="BE27">
        <v>7.64</v>
      </c>
      <c r="BF27">
        <v>2.16</v>
      </c>
      <c r="BG27">
        <v>4.04</v>
      </c>
      <c r="BH27">
        <v>5.81</v>
      </c>
      <c r="BI27">
        <v>7.17</v>
      </c>
      <c r="BJ27">
        <v>1.56</v>
      </c>
      <c r="BK27">
        <v>4.51</v>
      </c>
      <c r="BL27">
        <v>3.76</v>
      </c>
      <c r="BM27">
        <v>1.6</v>
      </c>
      <c r="BN27">
        <v>0</v>
      </c>
      <c r="BO27">
        <v>10.46</v>
      </c>
      <c r="BP27">
        <v>3.99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83.779999999999973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40.552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10.911809999999999</v>
      </c>
      <c r="R28">
        <v>21.196097999999999</v>
      </c>
      <c r="S28">
        <v>26.390910000000002</v>
      </c>
      <c r="T28">
        <v>0</v>
      </c>
      <c r="U28">
        <v>418.77</v>
      </c>
      <c r="V28">
        <v>20.155000000000001</v>
      </c>
      <c r="W28">
        <v>147.515624</v>
      </c>
      <c r="X28">
        <v>0</v>
      </c>
      <c r="Y28">
        <v>0</v>
      </c>
      <c r="Z28">
        <v>6.5537999999999998</v>
      </c>
      <c r="AA28">
        <v>11.85</v>
      </c>
      <c r="AB28">
        <v>26.34008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13.456799999999999</v>
      </c>
      <c r="AH28">
        <v>70.172700000000006</v>
      </c>
      <c r="AI28">
        <v>33.097999999999999</v>
      </c>
      <c r="AJ28">
        <v>0</v>
      </c>
      <c r="AK28">
        <v>51.140700000000002</v>
      </c>
      <c r="AL28">
        <v>72.043999999999997</v>
      </c>
      <c r="AM28">
        <v>4.2176119999999999</v>
      </c>
      <c r="AN28">
        <v>0.66954999999999998</v>
      </c>
      <c r="AO28">
        <v>7.2030000000000003</v>
      </c>
      <c r="AP28">
        <v>10.247999999999999</v>
      </c>
      <c r="AQ28">
        <v>0</v>
      </c>
      <c r="AR28">
        <v>31.897383000000001</v>
      </c>
      <c r="AS28">
        <v>0</v>
      </c>
      <c r="AT28">
        <v>9.8879999999999999</v>
      </c>
      <c r="AU28">
        <v>0</v>
      </c>
      <c r="AV28">
        <v>27.3</v>
      </c>
      <c r="AW28">
        <v>70.046999999999997</v>
      </c>
      <c r="AX28">
        <v>23.015999999999998</v>
      </c>
      <c r="AY28">
        <v>0</v>
      </c>
      <c r="AZ28">
        <f t="shared" si="0"/>
        <v>83.779999999999973</v>
      </c>
      <c r="BA28">
        <f t="shared" si="1"/>
        <v>3147.3456850000002</v>
      </c>
      <c r="BD28">
        <v>24.08</v>
      </c>
      <c r="BE28">
        <v>7.64</v>
      </c>
      <c r="BF28">
        <v>2.16</v>
      </c>
      <c r="BG28">
        <v>4.04</v>
      </c>
      <c r="BH28">
        <v>5.81</v>
      </c>
      <c r="BI28">
        <v>7.17</v>
      </c>
      <c r="BJ28">
        <v>1.56</v>
      </c>
      <c r="BK28">
        <v>4.51</v>
      </c>
      <c r="BL28">
        <v>3.76</v>
      </c>
      <c r="BM28">
        <v>1.6</v>
      </c>
      <c r="BN28">
        <v>0</v>
      </c>
      <c r="BO28">
        <v>10.46</v>
      </c>
      <c r="BP28">
        <v>3.99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83.779999999999973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40.552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10.911809999999999</v>
      </c>
      <c r="R29">
        <v>21.196097999999999</v>
      </c>
      <c r="S29">
        <v>26.390910000000002</v>
      </c>
      <c r="T29">
        <v>0</v>
      </c>
      <c r="U29">
        <v>418.77</v>
      </c>
      <c r="V29">
        <v>20.731850000000001</v>
      </c>
      <c r="W29">
        <v>147.515624</v>
      </c>
      <c r="X29">
        <v>0</v>
      </c>
      <c r="Y29">
        <v>0</v>
      </c>
      <c r="Z29">
        <v>6.5537999999999998</v>
      </c>
      <c r="AA29">
        <v>0</v>
      </c>
      <c r="AB29">
        <v>26.34008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13.456799999999999</v>
      </c>
      <c r="AH29">
        <v>93.563599999999994</v>
      </c>
      <c r="AI29">
        <v>33.097999999999999</v>
      </c>
      <c r="AJ29">
        <v>0</v>
      </c>
      <c r="AK29">
        <v>51.140700000000002</v>
      </c>
      <c r="AL29">
        <v>72.043999999999997</v>
      </c>
      <c r="AM29">
        <v>0</v>
      </c>
      <c r="AN29">
        <v>0.66954999999999998</v>
      </c>
      <c r="AO29">
        <v>7.2030000000000003</v>
      </c>
      <c r="AP29">
        <v>4.4835000000000003</v>
      </c>
      <c r="AQ29">
        <v>0</v>
      </c>
      <c r="AR29">
        <v>31.897383000000001</v>
      </c>
      <c r="AS29">
        <v>0</v>
      </c>
      <c r="AT29">
        <v>9.8879999999999999</v>
      </c>
      <c r="AU29">
        <v>0</v>
      </c>
      <c r="AV29">
        <v>27.3</v>
      </c>
      <c r="AW29">
        <v>70.046999999999997</v>
      </c>
      <c r="AX29">
        <v>23.015999999999998</v>
      </c>
      <c r="AY29">
        <v>0</v>
      </c>
      <c r="AZ29">
        <f t="shared" si="0"/>
        <v>83.779999999999973</v>
      </c>
      <c r="BA29">
        <f t="shared" si="1"/>
        <v>3159.1591630000003</v>
      </c>
      <c r="BD29">
        <v>24.08</v>
      </c>
      <c r="BE29">
        <v>7.64</v>
      </c>
      <c r="BF29">
        <v>2.16</v>
      </c>
      <c r="BG29">
        <v>4.04</v>
      </c>
      <c r="BH29">
        <v>5.81</v>
      </c>
      <c r="BI29">
        <v>7.17</v>
      </c>
      <c r="BJ29">
        <v>1.56</v>
      </c>
      <c r="BK29">
        <v>4.51</v>
      </c>
      <c r="BL29">
        <v>3.76</v>
      </c>
      <c r="BM29">
        <v>1.6</v>
      </c>
      <c r="BN29">
        <v>0</v>
      </c>
      <c r="BO29">
        <v>10.46</v>
      </c>
      <c r="BP29">
        <v>3.99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83.779999999999973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40.552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10.911809999999999</v>
      </c>
      <c r="R30">
        <v>21.196097999999999</v>
      </c>
      <c r="S30">
        <v>26.390910000000002</v>
      </c>
      <c r="T30">
        <v>0</v>
      </c>
      <c r="U30">
        <v>418.77</v>
      </c>
      <c r="V30">
        <v>20.731850000000001</v>
      </c>
      <c r="W30">
        <v>147.515624</v>
      </c>
      <c r="X30">
        <v>0</v>
      </c>
      <c r="Y30">
        <v>0</v>
      </c>
      <c r="Z30">
        <v>6.5537999999999998</v>
      </c>
      <c r="AA30">
        <v>0</v>
      </c>
      <c r="AB30">
        <v>26.34008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13.456799999999999</v>
      </c>
      <c r="AH30">
        <v>93.563599999999994</v>
      </c>
      <c r="AI30">
        <v>33.097999999999999</v>
      </c>
      <c r="AJ30">
        <v>0</v>
      </c>
      <c r="AK30">
        <v>51.140700000000002</v>
      </c>
      <c r="AL30">
        <v>72.043999999999997</v>
      </c>
      <c r="AM30">
        <v>0</v>
      </c>
      <c r="AN30">
        <v>0.66954999999999998</v>
      </c>
      <c r="AO30">
        <v>7.2030000000000003</v>
      </c>
      <c r="AP30">
        <v>4.4835000000000003</v>
      </c>
      <c r="AQ30">
        <v>0</v>
      </c>
      <c r="AR30">
        <v>31.897383000000001</v>
      </c>
      <c r="AS30">
        <v>0</v>
      </c>
      <c r="AT30">
        <v>9.8879999999999999</v>
      </c>
      <c r="AU30">
        <v>0</v>
      </c>
      <c r="AV30">
        <v>27.3</v>
      </c>
      <c r="AW30">
        <v>70.046999999999997</v>
      </c>
      <c r="AX30">
        <v>23.015999999999998</v>
      </c>
      <c r="AY30">
        <v>0</v>
      </c>
      <c r="AZ30">
        <f t="shared" si="0"/>
        <v>83.779999999999973</v>
      </c>
      <c r="BA30">
        <f t="shared" si="1"/>
        <v>3159.1591630000003</v>
      </c>
      <c r="BD30">
        <v>24.08</v>
      </c>
      <c r="BE30">
        <v>7.64</v>
      </c>
      <c r="BF30">
        <v>2.16</v>
      </c>
      <c r="BG30">
        <v>4.04</v>
      </c>
      <c r="BH30">
        <v>5.81</v>
      </c>
      <c r="BI30">
        <v>7.17</v>
      </c>
      <c r="BJ30">
        <v>1.56</v>
      </c>
      <c r="BK30">
        <v>4.51</v>
      </c>
      <c r="BL30">
        <v>3.76</v>
      </c>
      <c r="BM30">
        <v>1.6</v>
      </c>
      <c r="BN30">
        <v>0</v>
      </c>
      <c r="BO30">
        <v>10.46</v>
      </c>
      <c r="BP30">
        <v>3.99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83.779999999999973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40.552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10.911809999999999</v>
      </c>
      <c r="R31">
        <v>21.196097999999999</v>
      </c>
      <c r="S31">
        <v>26.390910000000002</v>
      </c>
      <c r="T31">
        <v>0</v>
      </c>
      <c r="U31">
        <v>418.77</v>
      </c>
      <c r="V31">
        <v>20.731850000000001</v>
      </c>
      <c r="W31">
        <v>147.515624</v>
      </c>
      <c r="X31">
        <v>0</v>
      </c>
      <c r="Y31">
        <v>0</v>
      </c>
      <c r="Z31">
        <v>6.5537999999999998</v>
      </c>
      <c r="AA31">
        <v>0</v>
      </c>
      <c r="AB31">
        <v>26.34008</v>
      </c>
      <c r="AC31">
        <v>29.033519999999999</v>
      </c>
      <c r="AD31">
        <v>18.229800000000001</v>
      </c>
      <c r="AE31">
        <v>49.436556000000003</v>
      </c>
      <c r="AF31">
        <v>8.8740000000000006</v>
      </c>
      <c r="AG31">
        <v>13.456799999999999</v>
      </c>
      <c r="AH31">
        <v>93.563599999999994</v>
      </c>
      <c r="AI31">
        <v>33.097999999999999</v>
      </c>
      <c r="AJ31">
        <v>0</v>
      </c>
      <c r="AK31">
        <v>51.140700000000002</v>
      </c>
      <c r="AL31">
        <v>72.043999999999997</v>
      </c>
      <c r="AM31">
        <v>0</v>
      </c>
      <c r="AN31">
        <v>0.66954999999999998</v>
      </c>
      <c r="AO31">
        <v>7.2030000000000003</v>
      </c>
      <c r="AP31">
        <v>4.4835000000000003</v>
      </c>
      <c r="AQ31">
        <v>0</v>
      </c>
      <c r="AR31">
        <v>31.897383000000001</v>
      </c>
      <c r="AS31">
        <v>0</v>
      </c>
      <c r="AT31">
        <v>9.8879999999999999</v>
      </c>
      <c r="AU31">
        <v>0</v>
      </c>
      <c r="AV31">
        <v>27.3</v>
      </c>
      <c r="AW31">
        <v>70.046999999999997</v>
      </c>
      <c r="AX31">
        <v>23.015999999999998</v>
      </c>
      <c r="AY31">
        <v>0</v>
      </c>
      <c r="AZ31">
        <f t="shared" si="0"/>
        <v>83.689999999999984</v>
      </c>
      <c r="BA31">
        <f t="shared" si="1"/>
        <v>3159.0691630000001</v>
      </c>
      <c r="BD31">
        <v>24.08</v>
      </c>
      <c r="BE31">
        <v>7.64</v>
      </c>
      <c r="BF31">
        <v>2.16</v>
      </c>
      <c r="BG31">
        <v>4.04</v>
      </c>
      <c r="BH31">
        <v>5.81</v>
      </c>
      <c r="BI31">
        <v>7.17</v>
      </c>
      <c r="BJ31">
        <v>1.56</v>
      </c>
      <c r="BK31">
        <v>4.46</v>
      </c>
      <c r="BL31">
        <v>3.72</v>
      </c>
      <c r="BM31">
        <v>1.6</v>
      </c>
      <c r="BN31">
        <v>0</v>
      </c>
      <c r="BO31">
        <v>10.46</v>
      </c>
      <c r="BP31">
        <v>3.99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83.689999999999984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40.552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10.911809999999999</v>
      </c>
      <c r="R32">
        <v>21.196097999999999</v>
      </c>
      <c r="S32">
        <v>26.390910000000002</v>
      </c>
      <c r="T32">
        <v>0</v>
      </c>
      <c r="U32">
        <v>418.77</v>
      </c>
      <c r="V32">
        <v>20.731850000000001</v>
      </c>
      <c r="W32">
        <v>147.515624</v>
      </c>
      <c r="X32">
        <v>0</v>
      </c>
      <c r="Y32">
        <v>0</v>
      </c>
      <c r="Z32">
        <v>6.5537999999999998</v>
      </c>
      <c r="AA32">
        <v>0</v>
      </c>
      <c r="AB32">
        <v>26.34008</v>
      </c>
      <c r="AC32">
        <v>29.033519999999999</v>
      </c>
      <c r="AD32">
        <v>18.229800000000001</v>
      </c>
      <c r="AE32">
        <v>49.436556000000003</v>
      </c>
      <c r="AF32">
        <v>8.8740000000000006</v>
      </c>
      <c r="AG32">
        <v>13.456799999999999</v>
      </c>
      <c r="AH32">
        <v>93.563599999999994</v>
      </c>
      <c r="AI32">
        <v>33.097999999999999</v>
      </c>
      <c r="AJ32">
        <v>0</v>
      </c>
      <c r="AK32">
        <v>51.140700000000002</v>
      </c>
      <c r="AL32">
        <v>72.043999999999997</v>
      </c>
      <c r="AM32">
        <v>0</v>
      </c>
      <c r="AN32">
        <v>0.66954999999999998</v>
      </c>
      <c r="AO32">
        <v>7.2030000000000003</v>
      </c>
      <c r="AP32">
        <v>4.4835000000000003</v>
      </c>
      <c r="AQ32">
        <v>0</v>
      </c>
      <c r="AR32">
        <v>33.091920000000002</v>
      </c>
      <c r="AS32">
        <v>0</v>
      </c>
      <c r="AT32">
        <v>9.8879999999999999</v>
      </c>
      <c r="AU32">
        <v>0</v>
      </c>
      <c r="AV32">
        <v>27.3</v>
      </c>
      <c r="AW32">
        <v>70.046999999999997</v>
      </c>
      <c r="AX32">
        <v>23.015999999999998</v>
      </c>
      <c r="AY32">
        <v>0</v>
      </c>
      <c r="AZ32">
        <f t="shared" si="0"/>
        <v>83.689999999999984</v>
      </c>
      <c r="BA32">
        <f t="shared" si="1"/>
        <v>3160.2637</v>
      </c>
      <c r="BD32">
        <v>24.08</v>
      </c>
      <c r="BE32">
        <v>7.64</v>
      </c>
      <c r="BF32">
        <v>2.16</v>
      </c>
      <c r="BG32">
        <v>4.04</v>
      </c>
      <c r="BH32">
        <v>5.81</v>
      </c>
      <c r="BI32">
        <v>7.17</v>
      </c>
      <c r="BJ32">
        <v>1.56</v>
      </c>
      <c r="BK32">
        <v>4.46</v>
      </c>
      <c r="BL32">
        <v>3.72</v>
      </c>
      <c r="BM32">
        <v>1.6</v>
      </c>
      <c r="BN32">
        <v>0</v>
      </c>
      <c r="BO32">
        <v>10.46</v>
      </c>
      <c r="BP32">
        <v>3.99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83.689999999999984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19.728000000000002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10.911809999999999</v>
      </c>
      <c r="R33">
        <v>21.196097999999999</v>
      </c>
      <c r="S33">
        <v>26.390910000000002</v>
      </c>
      <c r="T33">
        <v>0</v>
      </c>
      <c r="U33">
        <v>418.77</v>
      </c>
      <c r="V33">
        <v>20.155000000000001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18.229800000000001</v>
      </c>
      <c r="AE33">
        <v>49.436556000000003</v>
      </c>
      <c r="AF33">
        <v>8.8740000000000006</v>
      </c>
      <c r="AG33">
        <v>13.456799999999999</v>
      </c>
      <c r="AH33">
        <v>93.563599999999994</v>
      </c>
      <c r="AI33">
        <v>33.097999999999999</v>
      </c>
      <c r="AJ33">
        <v>0</v>
      </c>
      <c r="AK33">
        <v>51.140700000000002</v>
      </c>
      <c r="AL33">
        <v>72.043999999999997</v>
      </c>
      <c r="AM33">
        <v>0</v>
      </c>
      <c r="AN33">
        <v>0.66954999999999998</v>
      </c>
      <c r="AO33">
        <v>7.2030000000000003</v>
      </c>
      <c r="AP33">
        <v>4.4835000000000003</v>
      </c>
      <c r="AQ33">
        <v>0</v>
      </c>
      <c r="AR33">
        <v>33.091920000000002</v>
      </c>
      <c r="AS33">
        <v>0</v>
      </c>
      <c r="AT33">
        <v>9.8879999999999999</v>
      </c>
      <c r="AU33">
        <v>0</v>
      </c>
      <c r="AV33">
        <v>27.3</v>
      </c>
      <c r="AW33">
        <v>70.046999999999997</v>
      </c>
      <c r="AX33">
        <v>23.015999999999998</v>
      </c>
      <c r="AY33">
        <v>0</v>
      </c>
      <c r="AZ33">
        <f t="shared" si="0"/>
        <v>83.72999999999999</v>
      </c>
      <c r="BA33">
        <f t="shared" si="1"/>
        <v>3152.0728899999999</v>
      </c>
      <c r="BD33">
        <v>24.08</v>
      </c>
      <c r="BE33">
        <v>7.64</v>
      </c>
      <c r="BF33">
        <v>2.16</v>
      </c>
      <c r="BG33">
        <v>4.04</v>
      </c>
      <c r="BH33">
        <v>5.81</v>
      </c>
      <c r="BI33">
        <v>7.17</v>
      </c>
      <c r="BJ33">
        <v>1.56</v>
      </c>
      <c r="BK33">
        <v>4.46</v>
      </c>
      <c r="BL33">
        <v>3.72</v>
      </c>
      <c r="BM33">
        <v>1.6</v>
      </c>
      <c r="BN33">
        <v>0</v>
      </c>
      <c r="BO33">
        <v>10.5</v>
      </c>
      <c r="BP33">
        <v>3.99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83.72999999999999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19.728000000000002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10.911809999999999</v>
      </c>
      <c r="R34">
        <v>21.196097999999999</v>
      </c>
      <c r="S34">
        <v>26.390910000000002</v>
      </c>
      <c r="T34">
        <v>0</v>
      </c>
      <c r="U34">
        <v>418.77</v>
      </c>
      <c r="V34">
        <v>20.155000000000001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49.436556000000003</v>
      </c>
      <c r="AF34">
        <v>8.8740000000000006</v>
      </c>
      <c r="AG34">
        <v>13.456799999999999</v>
      </c>
      <c r="AH34">
        <v>93.563599999999994</v>
      </c>
      <c r="AI34">
        <v>7.6379999999999999</v>
      </c>
      <c r="AJ34">
        <v>0</v>
      </c>
      <c r="AK34">
        <v>51.140700000000002</v>
      </c>
      <c r="AL34">
        <v>72.043999999999997</v>
      </c>
      <c r="AM34">
        <v>0</v>
      </c>
      <c r="AN34">
        <v>0.66954999999999998</v>
      </c>
      <c r="AO34">
        <v>7.2030000000000003</v>
      </c>
      <c r="AP34">
        <v>4.4835000000000003</v>
      </c>
      <c r="AQ34">
        <v>0</v>
      </c>
      <c r="AR34">
        <v>33.091920000000002</v>
      </c>
      <c r="AS34">
        <v>0</v>
      </c>
      <c r="AT34">
        <v>9.8879999999999999</v>
      </c>
      <c r="AU34">
        <v>0</v>
      </c>
      <c r="AV34">
        <v>27.3</v>
      </c>
      <c r="AW34">
        <v>70.046999999999997</v>
      </c>
      <c r="AX34">
        <v>23.015999999999998</v>
      </c>
      <c r="AY34">
        <v>0</v>
      </c>
      <c r="AZ34">
        <f t="shared" si="0"/>
        <v>83.72999999999999</v>
      </c>
      <c r="BA34">
        <f t="shared" si="1"/>
        <v>3126.6128899999999</v>
      </c>
      <c r="BD34">
        <v>24.08</v>
      </c>
      <c r="BE34">
        <v>7.64</v>
      </c>
      <c r="BF34">
        <v>2.16</v>
      </c>
      <c r="BG34">
        <v>4.04</v>
      </c>
      <c r="BH34">
        <v>5.81</v>
      </c>
      <c r="BI34">
        <v>7.17</v>
      </c>
      <c r="BJ34">
        <v>1.56</v>
      </c>
      <c r="BK34">
        <v>4.46</v>
      </c>
      <c r="BL34">
        <v>3.72</v>
      </c>
      <c r="BM34">
        <v>1.6</v>
      </c>
      <c r="BN34">
        <v>0</v>
      </c>
      <c r="BO34">
        <v>10.5</v>
      </c>
      <c r="BP34">
        <v>3.99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83.72999999999999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19.728000000000002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10.911809999999999</v>
      </c>
      <c r="R35">
        <v>21.196097999999999</v>
      </c>
      <c r="S35">
        <v>26.390910000000002</v>
      </c>
      <c r="T35">
        <v>0</v>
      </c>
      <c r="U35">
        <v>418.77</v>
      </c>
      <c r="V35">
        <v>20.155000000000001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18.229800000000001</v>
      </c>
      <c r="AE35">
        <v>49.436556000000003</v>
      </c>
      <c r="AF35">
        <v>8.8740000000000006</v>
      </c>
      <c r="AG35">
        <v>13.456799999999999</v>
      </c>
      <c r="AH35">
        <v>93.563599999999994</v>
      </c>
      <c r="AI35">
        <v>2.5459999999999998</v>
      </c>
      <c r="AJ35">
        <v>0</v>
      </c>
      <c r="AK35">
        <v>51.140700000000002</v>
      </c>
      <c r="AL35">
        <v>72.043999999999997</v>
      </c>
      <c r="AM35">
        <v>0</v>
      </c>
      <c r="AN35">
        <v>0.66954999999999998</v>
      </c>
      <c r="AO35">
        <v>6.8502000000000001</v>
      </c>
      <c r="AP35">
        <v>5.1239999999999997</v>
      </c>
      <c r="AQ35">
        <v>0</v>
      </c>
      <c r="AR35">
        <v>33.091920000000002</v>
      </c>
      <c r="AS35">
        <v>0</v>
      </c>
      <c r="AT35">
        <v>9.8879999999999999</v>
      </c>
      <c r="AU35">
        <v>0</v>
      </c>
      <c r="AV35">
        <v>26.774999999999999</v>
      </c>
      <c r="AW35">
        <v>70.046999999999997</v>
      </c>
      <c r="AX35">
        <v>23.015999999999998</v>
      </c>
      <c r="AY35">
        <v>0</v>
      </c>
      <c r="AZ35">
        <f t="shared" si="0"/>
        <v>83.72999999999999</v>
      </c>
      <c r="BA35">
        <f t="shared" si="1"/>
        <v>3121.2835899999995</v>
      </c>
      <c r="BD35">
        <v>24.08</v>
      </c>
      <c r="BE35">
        <v>7.64</v>
      </c>
      <c r="BF35">
        <v>2.16</v>
      </c>
      <c r="BG35">
        <v>4.04</v>
      </c>
      <c r="BH35">
        <v>5.81</v>
      </c>
      <c r="BI35">
        <v>7.17</v>
      </c>
      <c r="BJ35">
        <v>1.56</v>
      </c>
      <c r="BK35">
        <v>4.46</v>
      </c>
      <c r="BL35">
        <v>3.72</v>
      </c>
      <c r="BM35">
        <v>1.6</v>
      </c>
      <c r="BN35">
        <v>0</v>
      </c>
      <c r="BO35">
        <v>10.5</v>
      </c>
      <c r="BP35">
        <v>3.99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83.72999999999999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19.728000000000002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10.911809999999999</v>
      </c>
      <c r="R36">
        <v>21.196097999999999</v>
      </c>
      <c r="S36">
        <v>26.390910000000002</v>
      </c>
      <c r="T36">
        <v>0</v>
      </c>
      <c r="U36">
        <v>418.77</v>
      </c>
      <c r="V36">
        <v>20.155000000000001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18.229800000000001</v>
      </c>
      <c r="AE36">
        <v>49.436556000000003</v>
      </c>
      <c r="AF36">
        <v>8.8740000000000006</v>
      </c>
      <c r="AG36">
        <v>13.456799999999999</v>
      </c>
      <c r="AH36">
        <v>93.563599999999994</v>
      </c>
      <c r="AI36">
        <v>2.5459999999999998</v>
      </c>
      <c r="AJ36">
        <v>0</v>
      </c>
      <c r="AK36">
        <v>51.140700000000002</v>
      </c>
      <c r="AL36">
        <v>72.043999999999997</v>
      </c>
      <c r="AM36">
        <v>0</v>
      </c>
      <c r="AN36">
        <v>0.66954999999999998</v>
      </c>
      <c r="AO36">
        <v>6.8502000000000001</v>
      </c>
      <c r="AP36">
        <v>5.1239999999999997</v>
      </c>
      <c r="AQ36">
        <v>0</v>
      </c>
      <c r="AR36">
        <v>31.897383000000001</v>
      </c>
      <c r="AS36">
        <v>0</v>
      </c>
      <c r="AT36">
        <v>9.8879999999999999</v>
      </c>
      <c r="AU36">
        <v>0</v>
      </c>
      <c r="AV36">
        <v>26.774999999999999</v>
      </c>
      <c r="AW36">
        <v>70.046999999999997</v>
      </c>
      <c r="AX36">
        <v>23.015999999999998</v>
      </c>
      <c r="AY36">
        <v>0</v>
      </c>
      <c r="AZ36">
        <f t="shared" si="0"/>
        <v>83.72999999999999</v>
      </c>
      <c r="BA36">
        <f t="shared" si="1"/>
        <v>3120.0890529999997</v>
      </c>
      <c r="BD36">
        <v>24.08</v>
      </c>
      <c r="BE36">
        <v>7.64</v>
      </c>
      <c r="BF36">
        <v>2.16</v>
      </c>
      <c r="BG36">
        <v>4.04</v>
      </c>
      <c r="BH36">
        <v>5.81</v>
      </c>
      <c r="BI36">
        <v>7.17</v>
      </c>
      <c r="BJ36">
        <v>1.56</v>
      </c>
      <c r="BK36">
        <v>4.46</v>
      </c>
      <c r="BL36">
        <v>3.72</v>
      </c>
      <c r="BM36">
        <v>1.6</v>
      </c>
      <c r="BN36">
        <v>0</v>
      </c>
      <c r="BO36">
        <v>10.5</v>
      </c>
      <c r="BP36">
        <v>3.99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83.72999999999999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39.456000000000003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10.911809999999999</v>
      </c>
      <c r="R37">
        <v>21.196097999999999</v>
      </c>
      <c r="S37">
        <v>26.390910000000002</v>
      </c>
      <c r="T37">
        <v>0</v>
      </c>
      <c r="U37">
        <v>418.77</v>
      </c>
      <c r="V37">
        <v>20.155000000000001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39.510120000000001</v>
      </c>
      <c r="AC37">
        <v>29.033519999999999</v>
      </c>
      <c r="AD37">
        <v>18.229800000000001</v>
      </c>
      <c r="AE37">
        <v>49.436556000000003</v>
      </c>
      <c r="AF37">
        <v>8.8740000000000006</v>
      </c>
      <c r="AG37">
        <v>13.456799999999999</v>
      </c>
      <c r="AH37">
        <v>93.563599999999994</v>
      </c>
      <c r="AI37">
        <v>2.5459999999999998</v>
      </c>
      <c r="AJ37">
        <v>0</v>
      </c>
      <c r="AK37">
        <v>51.140700000000002</v>
      </c>
      <c r="AL37">
        <v>72.043999999999997</v>
      </c>
      <c r="AM37">
        <v>5.3319999999999999E-3</v>
      </c>
      <c r="AN37">
        <v>0.66954999999999998</v>
      </c>
      <c r="AO37">
        <v>6.8502000000000001</v>
      </c>
      <c r="AP37">
        <v>5.1239999999999997</v>
      </c>
      <c r="AQ37">
        <v>0</v>
      </c>
      <c r="AR37">
        <v>31.897383000000001</v>
      </c>
      <c r="AS37">
        <v>0</v>
      </c>
      <c r="AT37">
        <v>9.8879999999999999</v>
      </c>
      <c r="AU37">
        <v>0</v>
      </c>
      <c r="AV37">
        <v>26.774999999999999</v>
      </c>
      <c r="AW37">
        <v>70.046999999999997</v>
      </c>
      <c r="AX37">
        <v>23.015999999999998</v>
      </c>
      <c r="AY37">
        <v>0</v>
      </c>
      <c r="AZ37">
        <f t="shared" si="0"/>
        <v>83.72999999999999</v>
      </c>
      <c r="BA37">
        <f t="shared" si="1"/>
        <v>3139.8223849999999</v>
      </c>
      <c r="BD37">
        <v>24.08</v>
      </c>
      <c r="BE37">
        <v>7.64</v>
      </c>
      <c r="BF37">
        <v>2.16</v>
      </c>
      <c r="BG37">
        <v>4.04</v>
      </c>
      <c r="BH37">
        <v>5.81</v>
      </c>
      <c r="BI37">
        <v>7.17</v>
      </c>
      <c r="BJ37">
        <v>1.56</v>
      </c>
      <c r="BK37">
        <v>4.46</v>
      </c>
      <c r="BL37">
        <v>3.72</v>
      </c>
      <c r="BM37">
        <v>1.6</v>
      </c>
      <c r="BN37">
        <v>0</v>
      </c>
      <c r="BO37">
        <v>10.5</v>
      </c>
      <c r="BP37">
        <v>3.99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83.72999999999999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39.456000000000003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10.911809999999999</v>
      </c>
      <c r="R38">
        <v>21.196097999999999</v>
      </c>
      <c r="S38">
        <v>26.390910000000002</v>
      </c>
      <c r="T38">
        <v>0</v>
      </c>
      <c r="U38">
        <v>418.77</v>
      </c>
      <c r="V38">
        <v>20.155000000000001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39.510120000000001</v>
      </c>
      <c r="AC38">
        <v>29.033519999999999</v>
      </c>
      <c r="AD38">
        <v>18.229800000000001</v>
      </c>
      <c r="AE38">
        <v>49.436556000000003</v>
      </c>
      <c r="AF38">
        <v>8.8740000000000006</v>
      </c>
      <c r="AG38">
        <v>13.456799999999999</v>
      </c>
      <c r="AH38">
        <v>93.563599999999994</v>
      </c>
      <c r="AI38">
        <v>2.5459999999999998</v>
      </c>
      <c r="AJ38">
        <v>0</v>
      </c>
      <c r="AK38">
        <v>51.140700000000002</v>
      </c>
      <c r="AL38">
        <v>72.043999999999997</v>
      </c>
      <c r="AM38">
        <v>3.1992E-2</v>
      </c>
      <c r="AN38">
        <v>0.66954999999999998</v>
      </c>
      <c r="AO38">
        <v>6.8502000000000001</v>
      </c>
      <c r="AP38">
        <v>5.1239999999999997</v>
      </c>
      <c r="AQ38">
        <v>0</v>
      </c>
      <c r="AR38">
        <v>31.897383000000001</v>
      </c>
      <c r="AS38">
        <v>0</v>
      </c>
      <c r="AT38">
        <v>9.8879999999999999</v>
      </c>
      <c r="AU38">
        <v>0</v>
      </c>
      <c r="AV38">
        <v>26.774999999999999</v>
      </c>
      <c r="AW38">
        <v>70.046999999999997</v>
      </c>
      <c r="AX38">
        <v>23.015999999999998</v>
      </c>
      <c r="AY38">
        <v>0</v>
      </c>
      <c r="AZ38">
        <f t="shared" si="0"/>
        <v>83.72999999999999</v>
      </c>
      <c r="BA38">
        <f t="shared" si="1"/>
        <v>3139.8490449999999</v>
      </c>
      <c r="BD38">
        <v>24.08</v>
      </c>
      <c r="BE38">
        <v>7.64</v>
      </c>
      <c r="BF38">
        <v>2.16</v>
      </c>
      <c r="BG38">
        <v>4.04</v>
      </c>
      <c r="BH38">
        <v>5.81</v>
      </c>
      <c r="BI38">
        <v>7.17</v>
      </c>
      <c r="BJ38">
        <v>1.56</v>
      </c>
      <c r="BK38">
        <v>4.46</v>
      </c>
      <c r="BL38">
        <v>3.72</v>
      </c>
      <c r="BM38">
        <v>1.6</v>
      </c>
      <c r="BN38">
        <v>0</v>
      </c>
      <c r="BO38">
        <v>10.5</v>
      </c>
      <c r="BP38">
        <v>3.99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83.72999999999999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43.84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10.911809999999999</v>
      </c>
      <c r="R39">
        <v>21.196097999999999</v>
      </c>
      <c r="S39">
        <v>26.390910000000002</v>
      </c>
      <c r="T39">
        <v>0</v>
      </c>
      <c r="U39">
        <v>418.77</v>
      </c>
      <c r="V39">
        <v>20.155000000000001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39.510120000000001</v>
      </c>
      <c r="AC39">
        <v>19.35568</v>
      </c>
      <c r="AD39">
        <v>18.229800000000001</v>
      </c>
      <c r="AE39">
        <v>49.436556000000003</v>
      </c>
      <c r="AF39">
        <v>8.8740000000000006</v>
      </c>
      <c r="AG39">
        <v>13.456799999999999</v>
      </c>
      <c r="AH39">
        <v>70.172700000000006</v>
      </c>
      <c r="AI39">
        <v>2.5459999999999998</v>
      </c>
      <c r="AJ39">
        <v>0</v>
      </c>
      <c r="AK39">
        <v>51.140700000000002</v>
      </c>
      <c r="AL39">
        <v>72.043999999999997</v>
      </c>
      <c r="AM39">
        <v>0.67716399999999999</v>
      </c>
      <c r="AN39">
        <v>0.66954999999999998</v>
      </c>
      <c r="AO39">
        <v>6.7619999999999996</v>
      </c>
      <c r="AP39">
        <v>5.1239999999999997</v>
      </c>
      <c r="AQ39">
        <v>0</v>
      </c>
      <c r="AR39">
        <v>31.897383000000001</v>
      </c>
      <c r="AS39">
        <v>0</v>
      </c>
      <c r="AT39">
        <v>9.8879999999999999</v>
      </c>
      <c r="AU39">
        <v>0</v>
      </c>
      <c r="AV39">
        <v>26.774999999999999</v>
      </c>
      <c r="AW39">
        <v>70.046999999999997</v>
      </c>
      <c r="AX39">
        <v>23.015999999999998</v>
      </c>
      <c r="AY39">
        <v>0</v>
      </c>
      <c r="AZ39">
        <f t="shared" si="0"/>
        <v>84.019999999999982</v>
      </c>
      <c r="BA39">
        <f t="shared" si="1"/>
        <v>3112.0112770000005</v>
      </c>
      <c r="BD39">
        <v>24.08</v>
      </c>
      <c r="BE39">
        <v>7.64</v>
      </c>
      <c r="BF39">
        <v>2.16</v>
      </c>
      <c r="BG39">
        <v>4.04</v>
      </c>
      <c r="BH39">
        <v>5.81</v>
      </c>
      <c r="BI39">
        <v>7.17</v>
      </c>
      <c r="BJ39">
        <v>1.56</v>
      </c>
      <c r="BK39">
        <v>4.46</v>
      </c>
      <c r="BL39">
        <v>3.72</v>
      </c>
      <c r="BM39">
        <v>1.6</v>
      </c>
      <c r="BN39">
        <v>0</v>
      </c>
      <c r="BO39">
        <v>10.79</v>
      </c>
      <c r="BP39">
        <v>3.99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84.019999999999982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50.415999999999997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10.911809999999999</v>
      </c>
      <c r="R40">
        <v>21.196097999999999</v>
      </c>
      <c r="S40">
        <v>26.390910000000002</v>
      </c>
      <c r="T40">
        <v>0</v>
      </c>
      <c r="U40">
        <v>418.77</v>
      </c>
      <c r="V40">
        <v>20.155000000000001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39.510120000000001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13.456799999999999</v>
      </c>
      <c r="AH40">
        <v>70.172700000000006</v>
      </c>
      <c r="AI40">
        <v>2.5459999999999998</v>
      </c>
      <c r="AJ40">
        <v>0</v>
      </c>
      <c r="AK40">
        <v>51.140700000000002</v>
      </c>
      <c r="AL40">
        <v>72.043999999999997</v>
      </c>
      <c r="AM40">
        <v>1.3170040000000001</v>
      </c>
      <c r="AN40">
        <v>0.66954999999999998</v>
      </c>
      <c r="AO40">
        <v>6.7619999999999996</v>
      </c>
      <c r="AP40">
        <v>5.1239999999999997</v>
      </c>
      <c r="AQ40">
        <v>0</v>
      </c>
      <c r="AR40">
        <v>31.897383000000001</v>
      </c>
      <c r="AS40">
        <v>0</v>
      </c>
      <c r="AT40">
        <v>9.8879999999999999</v>
      </c>
      <c r="AU40">
        <v>0</v>
      </c>
      <c r="AV40">
        <v>26.774999999999999</v>
      </c>
      <c r="AW40">
        <v>70.046999999999997</v>
      </c>
      <c r="AX40">
        <v>23.015999999999998</v>
      </c>
      <c r="AY40">
        <v>0</v>
      </c>
      <c r="AZ40">
        <f t="shared" si="0"/>
        <v>84.429999999999978</v>
      </c>
      <c r="BA40">
        <f t="shared" si="1"/>
        <v>3119.6371170000002</v>
      </c>
      <c r="BD40">
        <v>24.08</v>
      </c>
      <c r="BE40">
        <v>7.64</v>
      </c>
      <c r="BF40">
        <v>2.16</v>
      </c>
      <c r="BG40">
        <v>4.04</v>
      </c>
      <c r="BH40">
        <v>5.81</v>
      </c>
      <c r="BI40">
        <v>7.17</v>
      </c>
      <c r="BJ40">
        <v>1.56</v>
      </c>
      <c r="BK40">
        <v>4.46</v>
      </c>
      <c r="BL40">
        <v>3.72</v>
      </c>
      <c r="BM40">
        <v>1.6</v>
      </c>
      <c r="BN40">
        <v>0</v>
      </c>
      <c r="BO40">
        <v>11.2</v>
      </c>
      <c r="BP40">
        <v>3.99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84.429999999999978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50.415999999999997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10.911809999999999</v>
      </c>
      <c r="R41">
        <v>21.196097999999999</v>
      </c>
      <c r="S41">
        <v>26.390910000000002</v>
      </c>
      <c r="T41">
        <v>0</v>
      </c>
      <c r="U41">
        <v>418.77</v>
      </c>
      <c r="V41">
        <v>20.731850000000001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39.510120000000001</v>
      </c>
      <c r="AC41">
        <v>19.35568</v>
      </c>
      <c r="AD41">
        <v>18.229800000000001</v>
      </c>
      <c r="AE41">
        <v>49.436556000000003</v>
      </c>
      <c r="AF41">
        <v>8.8740000000000006</v>
      </c>
      <c r="AG41">
        <v>13.456799999999999</v>
      </c>
      <c r="AH41">
        <v>70.172700000000006</v>
      </c>
      <c r="AI41">
        <v>0</v>
      </c>
      <c r="AJ41">
        <v>0</v>
      </c>
      <c r="AK41">
        <v>51.140700000000002</v>
      </c>
      <c r="AL41">
        <v>72.043999999999997</v>
      </c>
      <c r="AM41">
        <v>1.3276680000000001</v>
      </c>
      <c r="AN41">
        <v>0.66954999999999998</v>
      </c>
      <c r="AO41">
        <v>6.7619999999999996</v>
      </c>
      <c r="AP41">
        <v>5.1239999999999997</v>
      </c>
      <c r="AQ41">
        <v>0</v>
      </c>
      <c r="AR41">
        <v>31.897383000000001</v>
      </c>
      <c r="AS41">
        <v>0</v>
      </c>
      <c r="AT41">
        <v>9.8879999999999999</v>
      </c>
      <c r="AU41">
        <v>0</v>
      </c>
      <c r="AV41">
        <v>26.774999999999999</v>
      </c>
      <c r="AW41">
        <v>70.046999999999997</v>
      </c>
      <c r="AX41">
        <v>23.015999999999998</v>
      </c>
      <c r="AY41">
        <v>0</v>
      </c>
      <c r="AZ41">
        <f t="shared" si="0"/>
        <v>84.84999999999998</v>
      </c>
      <c r="BA41">
        <f t="shared" si="1"/>
        <v>3118.0986310000003</v>
      </c>
      <c r="BD41">
        <v>24.08</v>
      </c>
      <c r="BE41">
        <v>7.64</v>
      </c>
      <c r="BF41">
        <v>2.16</v>
      </c>
      <c r="BG41">
        <v>4.04</v>
      </c>
      <c r="BH41">
        <v>5.81</v>
      </c>
      <c r="BI41">
        <v>7.17</v>
      </c>
      <c r="BJ41">
        <v>1.56</v>
      </c>
      <c r="BK41">
        <v>4.46</v>
      </c>
      <c r="BL41">
        <v>3.72</v>
      </c>
      <c r="BM41">
        <v>1.6</v>
      </c>
      <c r="BN41">
        <v>0</v>
      </c>
      <c r="BO41">
        <v>11.62</v>
      </c>
      <c r="BP41">
        <v>3.99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84.84999999999998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52.607999999999997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10.911809999999999</v>
      </c>
      <c r="R42">
        <v>21.196097999999999</v>
      </c>
      <c r="S42">
        <v>26.390910000000002</v>
      </c>
      <c r="T42">
        <v>0</v>
      </c>
      <c r="U42">
        <v>418.77</v>
      </c>
      <c r="V42">
        <v>20.731850000000001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39.510120000000001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13.456799999999999</v>
      </c>
      <c r="AH42">
        <v>70.172700000000006</v>
      </c>
      <c r="AI42">
        <v>0</v>
      </c>
      <c r="AJ42">
        <v>0</v>
      </c>
      <c r="AK42">
        <v>51.140700000000002</v>
      </c>
      <c r="AL42">
        <v>72.043999999999997</v>
      </c>
      <c r="AM42">
        <v>0</v>
      </c>
      <c r="AN42">
        <v>0.66954999999999998</v>
      </c>
      <c r="AO42">
        <v>6.7619999999999996</v>
      </c>
      <c r="AP42">
        <v>5.1239999999999997</v>
      </c>
      <c r="AQ42">
        <v>0</v>
      </c>
      <c r="AR42">
        <v>31.897383000000001</v>
      </c>
      <c r="AS42">
        <v>0</v>
      </c>
      <c r="AT42">
        <v>9.8879999999999999</v>
      </c>
      <c r="AU42">
        <v>0</v>
      </c>
      <c r="AV42">
        <v>26.774999999999999</v>
      </c>
      <c r="AW42">
        <v>70.046999999999997</v>
      </c>
      <c r="AX42">
        <v>23.015999999999998</v>
      </c>
      <c r="AY42">
        <v>0</v>
      </c>
      <c r="AZ42">
        <f t="shared" si="0"/>
        <v>85.359999999999985</v>
      </c>
      <c r="BA42">
        <f t="shared" si="1"/>
        <v>3119.4729630000006</v>
      </c>
      <c r="BD42">
        <v>24.08</v>
      </c>
      <c r="BE42">
        <v>7.64</v>
      </c>
      <c r="BF42">
        <v>2.16</v>
      </c>
      <c r="BG42">
        <v>4.04</v>
      </c>
      <c r="BH42">
        <v>5.81</v>
      </c>
      <c r="BI42">
        <v>7.17</v>
      </c>
      <c r="BJ42">
        <v>1.56</v>
      </c>
      <c r="BK42">
        <v>4.51</v>
      </c>
      <c r="BL42">
        <v>3.76</v>
      </c>
      <c r="BM42">
        <v>1.6</v>
      </c>
      <c r="BN42">
        <v>0</v>
      </c>
      <c r="BO42">
        <v>12.04</v>
      </c>
      <c r="BP42">
        <v>3.99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85.359999999999985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43.84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10.911809999999999</v>
      </c>
      <c r="R43">
        <v>21.196097999999999</v>
      </c>
      <c r="S43">
        <v>26.390910000000002</v>
      </c>
      <c r="T43">
        <v>0</v>
      </c>
      <c r="U43">
        <v>418.77</v>
      </c>
      <c r="V43">
        <v>20.731850000000001</v>
      </c>
      <c r="W43">
        <v>147.515624</v>
      </c>
      <c r="X43">
        <v>0</v>
      </c>
      <c r="Y43">
        <v>0</v>
      </c>
      <c r="Z43">
        <v>0</v>
      </c>
      <c r="AA43">
        <v>0</v>
      </c>
      <c r="AB43">
        <v>26.34008</v>
      </c>
      <c r="AC43">
        <v>19.35568</v>
      </c>
      <c r="AD43">
        <v>18.229800000000001</v>
      </c>
      <c r="AE43">
        <v>49.436556000000003</v>
      </c>
      <c r="AF43">
        <v>8.8740000000000006</v>
      </c>
      <c r="AG43">
        <v>13.456799999999999</v>
      </c>
      <c r="AH43">
        <v>70.172700000000006</v>
      </c>
      <c r="AI43">
        <v>0</v>
      </c>
      <c r="AJ43">
        <v>0</v>
      </c>
      <c r="AK43">
        <v>51.140700000000002</v>
      </c>
      <c r="AL43">
        <v>72.043999999999997</v>
      </c>
      <c r="AM43">
        <v>0</v>
      </c>
      <c r="AN43">
        <v>0.66954999999999998</v>
      </c>
      <c r="AO43">
        <v>6.7619999999999996</v>
      </c>
      <c r="AP43">
        <v>5.1239999999999997</v>
      </c>
      <c r="AQ43">
        <v>0</v>
      </c>
      <c r="AR43">
        <v>31.897383000000001</v>
      </c>
      <c r="AS43">
        <v>0</v>
      </c>
      <c r="AT43">
        <v>9.8879999999999999</v>
      </c>
      <c r="AU43">
        <v>0</v>
      </c>
      <c r="AV43">
        <v>26.46</v>
      </c>
      <c r="AW43">
        <v>70.046999999999997</v>
      </c>
      <c r="AX43">
        <v>23.015999999999998</v>
      </c>
      <c r="AY43">
        <v>0</v>
      </c>
      <c r="AZ43">
        <f t="shared" si="0"/>
        <v>85.359999999999985</v>
      </c>
      <c r="BA43">
        <f t="shared" si="1"/>
        <v>3090.6661230000004</v>
      </c>
      <c r="BD43">
        <v>24.08</v>
      </c>
      <c r="BE43">
        <v>7.64</v>
      </c>
      <c r="BF43">
        <v>2.16</v>
      </c>
      <c r="BG43">
        <v>4.04</v>
      </c>
      <c r="BH43">
        <v>5.81</v>
      </c>
      <c r="BI43">
        <v>7.17</v>
      </c>
      <c r="BJ43">
        <v>1.56</v>
      </c>
      <c r="BK43">
        <v>4.51</v>
      </c>
      <c r="BL43">
        <v>3.76</v>
      </c>
      <c r="BM43">
        <v>1.6</v>
      </c>
      <c r="BN43">
        <v>0</v>
      </c>
      <c r="BO43">
        <v>12.04</v>
      </c>
      <c r="BP43">
        <v>3.99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85.359999999999985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43.84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10.911809999999999</v>
      </c>
      <c r="R44">
        <v>21.196097999999999</v>
      </c>
      <c r="S44">
        <v>26.390910000000002</v>
      </c>
      <c r="T44">
        <v>0</v>
      </c>
      <c r="U44">
        <v>418.77</v>
      </c>
      <c r="V44">
        <v>20.731850000000001</v>
      </c>
      <c r="W44">
        <v>147.515624</v>
      </c>
      <c r="X44">
        <v>0</v>
      </c>
      <c r="Y44">
        <v>0</v>
      </c>
      <c r="Z44">
        <v>0</v>
      </c>
      <c r="AA44">
        <v>0</v>
      </c>
      <c r="AB44">
        <v>26.34008</v>
      </c>
      <c r="AC44">
        <v>19.35568</v>
      </c>
      <c r="AD44">
        <v>18.229800000000001</v>
      </c>
      <c r="AE44">
        <v>49.436556000000003</v>
      </c>
      <c r="AF44">
        <v>8.8740000000000006</v>
      </c>
      <c r="AG44">
        <v>13.456799999999999</v>
      </c>
      <c r="AH44">
        <v>70.172700000000006</v>
      </c>
      <c r="AI44">
        <v>0</v>
      </c>
      <c r="AJ44">
        <v>0</v>
      </c>
      <c r="AK44">
        <v>51.140700000000002</v>
      </c>
      <c r="AL44">
        <v>72.043999999999997</v>
      </c>
      <c r="AM44">
        <v>0</v>
      </c>
      <c r="AN44">
        <v>0.66954999999999998</v>
      </c>
      <c r="AO44">
        <v>6.7619999999999996</v>
      </c>
      <c r="AP44">
        <v>5.1239999999999997</v>
      </c>
      <c r="AQ44">
        <v>0</v>
      </c>
      <c r="AR44">
        <v>31.897383000000001</v>
      </c>
      <c r="AS44">
        <v>0</v>
      </c>
      <c r="AT44">
        <v>9.8879999999999999</v>
      </c>
      <c r="AU44">
        <v>0</v>
      </c>
      <c r="AV44">
        <v>26.46</v>
      </c>
      <c r="AW44">
        <v>70.046999999999997</v>
      </c>
      <c r="AX44">
        <v>23.015999999999998</v>
      </c>
      <c r="AY44">
        <v>0</v>
      </c>
      <c r="AZ44">
        <f t="shared" si="0"/>
        <v>85.899999999999977</v>
      </c>
      <c r="BA44">
        <f t="shared" si="1"/>
        <v>3091.2061230000004</v>
      </c>
      <c r="BD44">
        <v>24.08</v>
      </c>
      <c r="BE44">
        <v>7.64</v>
      </c>
      <c r="BF44">
        <v>2.16</v>
      </c>
      <c r="BG44">
        <v>4.04</v>
      </c>
      <c r="BH44">
        <v>5.81</v>
      </c>
      <c r="BI44">
        <v>7.17</v>
      </c>
      <c r="BJ44">
        <v>1.56</v>
      </c>
      <c r="BK44">
        <v>4.57</v>
      </c>
      <c r="BL44">
        <v>3.83</v>
      </c>
      <c r="BM44">
        <v>1.6</v>
      </c>
      <c r="BN44">
        <v>0</v>
      </c>
      <c r="BO44">
        <v>12.45</v>
      </c>
      <c r="BP44">
        <v>3.99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85.899999999999977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51.512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10.911809999999999</v>
      </c>
      <c r="R45">
        <v>21.196097999999999</v>
      </c>
      <c r="S45">
        <v>26.390910000000002</v>
      </c>
      <c r="T45">
        <v>0</v>
      </c>
      <c r="U45">
        <v>418.77</v>
      </c>
      <c r="V45">
        <v>20.731850000000001</v>
      </c>
      <c r="W45">
        <v>147.515624</v>
      </c>
      <c r="X45">
        <v>0</v>
      </c>
      <c r="Y45">
        <v>0</v>
      </c>
      <c r="Z45">
        <v>0</v>
      </c>
      <c r="AA45">
        <v>0</v>
      </c>
      <c r="AB45">
        <v>26.34008</v>
      </c>
      <c r="AC45">
        <v>19.35568</v>
      </c>
      <c r="AD45">
        <v>18.229800000000001</v>
      </c>
      <c r="AE45">
        <v>49.436556000000003</v>
      </c>
      <c r="AF45">
        <v>8.8740000000000006</v>
      </c>
      <c r="AG45">
        <v>13.456799999999999</v>
      </c>
      <c r="AH45">
        <v>70.172700000000006</v>
      </c>
      <c r="AI45">
        <v>0</v>
      </c>
      <c r="AJ45">
        <v>0</v>
      </c>
      <c r="AK45">
        <v>51.140700000000002</v>
      </c>
      <c r="AL45">
        <v>72.043999999999997</v>
      </c>
      <c r="AM45">
        <v>0</v>
      </c>
      <c r="AN45">
        <v>0.66954999999999998</v>
      </c>
      <c r="AO45">
        <v>6.7619999999999996</v>
      </c>
      <c r="AP45">
        <v>5.1239999999999997</v>
      </c>
      <c r="AQ45">
        <v>0</v>
      </c>
      <c r="AR45">
        <v>31.897383000000001</v>
      </c>
      <c r="AS45">
        <v>0</v>
      </c>
      <c r="AT45">
        <v>9.8879999999999999</v>
      </c>
      <c r="AU45">
        <v>0</v>
      </c>
      <c r="AV45">
        <v>26.25</v>
      </c>
      <c r="AW45">
        <v>70.046999999999997</v>
      </c>
      <c r="AX45">
        <v>23.015999999999998</v>
      </c>
      <c r="AY45">
        <v>0</v>
      </c>
      <c r="AZ45">
        <f t="shared" si="0"/>
        <v>86.309999999999974</v>
      </c>
      <c r="BA45">
        <f t="shared" si="1"/>
        <v>3099.0781230000002</v>
      </c>
      <c r="BD45">
        <v>24.08</v>
      </c>
      <c r="BE45">
        <v>7.64</v>
      </c>
      <c r="BF45">
        <v>2.16</v>
      </c>
      <c r="BG45">
        <v>4.04</v>
      </c>
      <c r="BH45">
        <v>5.81</v>
      </c>
      <c r="BI45">
        <v>7.17</v>
      </c>
      <c r="BJ45">
        <v>1.56</v>
      </c>
      <c r="BK45">
        <v>4.57</v>
      </c>
      <c r="BL45">
        <v>3.83</v>
      </c>
      <c r="BM45">
        <v>1.6</v>
      </c>
      <c r="BN45">
        <v>0</v>
      </c>
      <c r="BO45">
        <v>12.86</v>
      </c>
      <c r="BP45">
        <v>3.99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86.309999999999974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51.512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10.911809999999999</v>
      </c>
      <c r="R46">
        <v>21.196097999999999</v>
      </c>
      <c r="S46">
        <v>26.390910000000002</v>
      </c>
      <c r="T46">
        <v>0</v>
      </c>
      <c r="U46">
        <v>418.77</v>
      </c>
      <c r="V46">
        <v>20.731850000000001</v>
      </c>
      <c r="W46">
        <v>147.515624</v>
      </c>
      <c r="X46">
        <v>0</v>
      </c>
      <c r="Y46">
        <v>0</v>
      </c>
      <c r="Z46">
        <v>0</v>
      </c>
      <c r="AA46">
        <v>0</v>
      </c>
      <c r="AB46">
        <v>26.34008</v>
      </c>
      <c r="AC46">
        <v>19.35568</v>
      </c>
      <c r="AD46">
        <v>18.229800000000001</v>
      </c>
      <c r="AE46">
        <v>49.436556000000003</v>
      </c>
      <c r="AF46">
        <v>8.8740000000000006</v>
      </c>
      <c r="AG46">
        <v>13.456799999999999</v>
      </c>
      <c r="AH46">
        <v>70.172700000000006</v>
      </c>
      <c r="AI46">
        <v>0</v>
      </c>
      <c r="AJ46">
        <v>0</v>
      </c>
      <c r="AK46">
        <v>51.140700000000002</v>
      </c>
      <c r="AL46">
        <v>72.043999999999997</v>
      </c>
      <c r="AM46">
        <v>0</v>
      </c>
      <c r="AN46">
        <v>0.66954999999999998</v>
      </c>
      <c r="AO46">
        <v>6.7619999999999996</v>
      </c>
      <c r="AP46">
        <v>5.1239999999999997</v>
      </c>
      <c r="AQ46">
        <v>0</v>
      </c>
      <c r="AR46">
        <v>31.897383000000001</v>
      </c>
      <c r="AS46">
        <v>0</v>
      </c>
      <c r="AT46">
        <v>9.8879999999999999</v>
      </c>
      <c r="AU46">
        <v>0</v>
      </c>
      <c r="AV46">
        <v>26.25</v>
      </c>
      <c r="AW46">
        <v>70.046999999999997</v>
      </c>
      <c r="AX46">
        <v>23.015999999999998</v>
      </c>
      <c r="AY46">
        <v>0</v>
      </c>
      <c r="AZ46">
        <f t="shared" si="0"/>
        <v>86.729999999999976</v>
      </c>
      <c r="BA46">
        <f t="shared" si="1"/>
        <v>3099.4981230000003</v>
      </c>
      <c r="BD46">
        <v>24.08</v>
      </c>
      <c r="BE46">
        <v>7.64</v>
      </c>
      <c r="BF46">
        <v>2.16</v>
      </c>
      <c r="BG46">
        <v>4.04</v>
      </c>
      <c r="BH46">
        <v>5.81</v>
      </c>
      <c r="BI46">
        <v>7.17</v>
      </c>
      <c r="BJ46">
        <v>1.56</v>
      </c>
      <c r="BK46">
        <v>4.57</v>
      </c>
      <c r="BL46">
        <v>3.83</v>
      </c>
      <c r="BM46">
        <v>1.6</v>
      </c>
      <c r="BN46">
        <v>0</v>
      </c>
      <c r="BO46">
        <v>13.28</v>
      </c>
      <c r="BP46">
        <v>3.99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86.729999999999976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51.512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10.911809999999999</v>
      </c>
      <c r="R47">
        <v>21.196097999999999</v>
      </c>
      <c r="S47">
        <v>26.390910000000002</v>
      </c>
      <c r="T47">
        <v>0</v>
      </c>
      <c r="U47">
        <v>418.77</v>
      </c>
      <c r="V47">
        <v>20.731850000000001</v>
      </c>
      <c r="W47">
        <v>147.515624</v>
      </c>
      <c r="X47">
        <v>0</v>
      </c>
      <c r="Y47">
        <v>0</v>
      </c>
      <c r="Z47">
        <v>0</v>
      </c>
      <c r="AA47">
        <v>0</v>
      </c>
      <c r="AB47">
        <v>26.34008</v>
      </c>
      <c r="AC47">
        <v>19.35568</v>
      </c>
      <c r="AD47">
        <v>18.229800000000001</v>
      </c>
      <c r="AE47">
        <v>49.436556000000003</v>
      </c>
      <c r="AF47">
        <v>8.8740000000000006</v>
      </c>
      <c r="AG47">
        <v>13.456799999999999</v>
      </c>
      <c r="AH47">
        <v>70.172700000000006</v>
      </c>
      <c r="AI47">
        <v>0</v>
      </c>
      <c r="AJ47">
        <v>0</v>
      </c>
      <c r="AK47">
        <v>51.140700000000002</v>
      </c>
      <c r="AL47">
        <v>72.043999999999997</v>
      </c>
      <c r="AM47">
        <v>0</v>
      </c>
      <c r="AN47">
        <v>0.66954999999999998</v>
      </c>
      <c r="AO47">
        <v>6.3798000000000004</v>
      </c>
      <c r="AP47">
        <v>5.1239999999999997</v>
      </c>
      <c r="AQ47">
        <v>0</v>
      </c>
      <c r="AR47">
        <v>31.897383000000001</v>
      </c>
      <c r="AS47">
        <v>0</v>
      </c>
      <c r="AT47">
        <v>9.8879999999999999</v>
      </c>
      <c r="AU47">
        <v>0</v>
      </c>
      <c r="AV47">
        <v>26.25</v>
      </c>
      <c r="AW47">
        <v>70.046999999999997</v>
      </c>
      <c r="AX47">
        <v>23.015999999999998</v>
      </c>
      <c r="AY47">
        <v>0</v>
      </c>
      <c r="AZ47">
        <f t="shared" si="0"/>
        <v>87.149999999999977</v>
      </c>
      <c r="BA47">
        <f t="shared" si="1"/>
        <v>3099.5359230000004</v>
      </c>
      <c r="BD47">
        <v>24.08</v>
      </c>
      <c r="BE47">
        <v>7.64</v>
      </c>
      <c r="BF47">
        <v>2.16</v>
      </c>
      <c r="BG47">
        <v>4.04</v>
      </c>
      <c r="BH47">
        <v>5.81</v>
      </c>
      <c r="BI47">
        <v>7.17</v>
      </c>
      <c r="BJ47">
        <v>1.56</v>
      </c>
      <c r="BK47">
        <v>4.57</v>
      </c>
      <c r="BL47">
        <v>3.83</v>
      </c>
      <c r="BM47">
        <v>1.6</v>
      </c>
      <c r="BN47">
        <v>0</v>
      </c>
      <c r="BO47">
        <v>13.7</v>
      </c>
      <c r="BP47">
        <v>3.99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87.149999999999977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51.512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10.911809999999999</v>
      </c>
      <c r="R48">
        <v>21.196097999999999</v>
      </c>
      <c r="S48">
        <v>26.390910000000002</v>
      </c>
      <c r="T48">
        <v>0</v>
      </c>
      <c r="U48">
        <v>418.77</v>
      </c>
      <c r="V48">
        <v>20.731850000000001</v>
      </c>
      <c r="W48">
        <v>147.515624</v>
      </c>
      <c r="X48">
        <v>0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18.229800000000001</v>
      </c>
      <c r="AE48">
        <v>49.436556000000003</v>
      </c>
      <c r="AF48">
        <v>8.8740000000000006</v>
      </c>
      <c r="AG48">
        <v>13.456799999999999</v>
      </c>
      <c r="AH48">
        <v>70.172700000000006</v>
      </c>
      <c r="AI48">
        <v>0</v>
      </c>
      <c r="AJ48">
        <v>0</v>
      </c>
      <c r="AK48">
        <v>51.140700000000002</v>
      </c>
      <c r="AL48">
        <v>72.043999999999997</v>
      </c>
      <c r="AM48">
        <v>0</v>
      </c>
      <c r="AN48">
        <v>0.66954999999999998</v>
      </c>
      <c r="AO48">
        <v>6.3798000000000004</v>
      </c>
      <c r="AP48">
        <v>5.1239999999999997</v>
      </c>
      <c r="AQ48">
        <v>0</v>
      </c>
      <c r="AR48">
        <v>31.897383000000001</v>
      </c>
      <c r="AS48">
        <v>0</v>
      </c>
      <c r="AT48">
        <v>9.8879999999999999</v>
      </c>
      <c r="AU48">
        <v>0</v>
      </c>
      <c r="AV48">
        <v>26.25</v>
      </c>
      <c r="AW48">
        <v>70.046999999999997</v>
      </c>
      <c r="AX48">
        <v>23.015999999999998</v>
      </c>
      <c r="AY48">
        <v>0</v>
      </c>
      <c r="AZ48">
        <f t="shared" si="0"/>
        <v>87.559999999999974</v>
      </c>
      <c r="BA48">
        <f t="shared" si="1"/>
        <v>3099.9459230000002</v>
      </c>
      <c r="BD48">
        <v>24.08</v>
      </c>
      <c r="BE48">
        <v>7.64</v>
      </c>
      <c r="BF48">
        <v>2.16</v>
      </c>
      <c r="BG48">
        <v>4.04</v>
      </c>
      <c r="BH48">
        <v>5.81</v>
      </c>
      <c r="BI48">
        <v>7.17</v>
      </c>
      <c r="BJ48">
        <v>1.56</v>
      </c>
      <c r="BK48">
        <v>4.57</v>
      </c>
      <c r="BL48">
        <v>3.83</v>
      </c>
      <c r="BM48">
        <v>1.6</v>
      </c>
      <c r="BN48">
        <v>0</v>
      </c>
      <c r="BO48">
        <v>14.11</v>
      </c>
      <c r="BP48">
        <v>3.99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87.559999999999974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51.512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10.911809999999999</v>
      </c>
      <c r="R49">
        <v>21.196097999999999</v>
      </c>
      <c r="S49">
        <v>26.390910000000002</v>
      </c>
      <c r="T49">
        <v>0</v>
      </c>
      <c r="U49">
        <v>418.77</v>
      </c>
      <c r="V49">
        <v>20.731850000000001</v>
      </c>
      <c r="W49">
        <v>147.515624</v>
      </c>
      <c r="X49">
        <v>0</v>
      </c>
      <c r="Y49">
        <v>0</v>
      </c>
      <c r="Z49">
        <v>0</v>
      </c>
      <c r="AA49">
        <v>0</v>
      </c>
      <c r="AB49">
        <v>26.34008</v>
      </c>
      <c r="AC49">
        <v>9.6778399999999998</v>
      </c>
      <c r="AD49">
        <v>18.229800000000001</v>
      </c>
      <c r="AE49">
        <v>49.436556000000003</v>
      </c>
      <c r="AF49">
        <v>8.8740000000000006</v>
      </c>
      <c r="AG49">
        <v>13.456799999999999</v>
      </c>
      <c r="AH49">
        <v>70.172700000000006</v>
      </c>
      <c r="AI49">
        <v>0</v>
      </c>
      <c r="AJ49">
        <v>0</v>
      </c>
      <c r="AK49">
        <v>51.140700000000002</v>
      </c>
      <c r="AL49">
        <v>72.043999999999997</v>
      </c>
      <c r="AM49">
        <v>0</v>
      </c>
      <c r="AN49">
        <v>0.66954999999999998</v>
      </c>
      <c r="AO49">
        <v>6.3798000000000004</v>
      </c>
      <c r="AP49">
        <v>10.247999999999999</v>
      </c>
      <c r="AQ49">
        <v>0</v>
      </c>
      <c r="AR49">
        <v>31.897383000000001</v>
      </c>
      <c r="AS49">
        <v>0</v>
      </c>
      <c r="AT49">
        <v>9.8879999999999999</v>
      </c>
      <c r="AU49">
        <v>0</v>
      </c>
      <c r="AV49">
        <v>26.25</v>
      </c>
      <c r="AW49">
        <v>70.046999999999997</v>
      </c>
      <c r="AX49">
        <v>23.015999999999998</v>
      </c>
      <c r="AY49">
        <v>0</v>
      </c>
      <c r="AZ49">
        <f t="shared" si="0"/>
        <v>88.109999999999985</v>
      </c>
      <c r="BA49">
        <f t="shared" si="1"/>
        <v>3095.9420830000004</v>
      </c>
      <c r="BD49">
        <v>24.08</v>
      </c>
      <c r="BE49">
        <v>7.64</v>
      </c>
      <c r="BF49">
        <v>2.16</v>
      </c>
      <c r="BG49">
        <v>4.04</v>
      </c>
      <c r="BH49">
        <v>5.81</v>
      </c>
      <c r="BI49">
        <v>7.17</v>
      </c>
      <c r="BJ49">
        <v>1.56</v>
      </c>
      <c r="BK49">
        <v>4.57</v>
      </c>
      <c r="BL49">
        <v>3.83</v>
      </c>
      <c r="BM49">
        <v>1.6</v>
      </c>
      <c r="BN49">
        <v>0</v>
      </c>
      <c r="BO49">
        <v>14.66</v>
      </c>
      <c r="BP49">
        <v>3.99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88.109999999999985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51.512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10.911809999999999</v>
      </c>
      <c r="R50">
        <v>21.196097999999999</v>
      </c>
      <c r="S50">
        <v>26.390910000000002</v>
      </c>
      <c r="T50">
        <v>0</v>
      </c>
      <c r="U50">
        <v>418.77</v>
      </c>
      <c r="V50">
        <v>20.731850000000001</v>
      </c>
      <c r="W50">
        <v>147.515624</v>
      </c>
      <c r="X50">
        <v>0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18.229800000000001</v>
      </c>
      <c r="AE50">
        <v>49.436556000000003</v>
      </c>
      <c r="AF50">
        <v>8.8740000000000006</v>
      </c>
      <c r="AG50">
        <v>13.456799999999999</v>
      </c>
      <c r="AH50">
        <v>70.172700000000006</v>
      </c>
      <c r="AI50">
        <v>0</v>
      </c>
      <c r="AJ50">
        <v>0</v>
      </c>
      <c r="AK50">
        <v>51.140700000000002</v>
      </c>
      <c r="AL50">
        <v>72.043999999999997</v>
      </c>
      <c r="AM50">
        <v>0</v>
      </c>
      <c r="AN50">
        <v>0.66954999999999998</v>
      </c>
      <c r="AO50">
        <v>6.3798000000000004</v>
      </c>
      <c r="AP50">
        <v>10.247999999999999</v>
      </c>
      <c r="AQ50">
        <v>0</v>
      </c>
      <c r="AR50">
        <v>31.897383000000001</v>
      </c>
      <c r="AS50">
        <v>0</v>
      </c>
      <c r="AT50">
        <v>9.8879999999999999</v>
      </c>
      <c r="AU50">
        <v>0</v>
      </c>
      <c r="AV50">
        <v>26.25</v>
      </c>
      <c r="AW50">
        <v>70.046999999999997</v>
      </c>
      <c r="AX50">
        <v>23.015999999999998</v>
      </c>
      <c r="AY50">
        <v>0</v>
      </c>
      <c r="AZ50">
        <f t="shared" si="0"/>
        <v>88.109999999999985</v>
      </c>
      <c r="BA50">
        <f t="shared" si="1"/>
        <v>3082.7720430000004</v>
      </c>
      <c r="BD50">
        <v>24.08</v>
      </c>
      <c r="BE50">
        <v>7.64</v>
      </c>
      <c r="BF50">
        <v>2.16</v>
      </c>
      <c r="BG50">
        <v>4.04</v>
      </c>
      <c r="BH50">
        <v>5.81</v>
      </c>
      <c r="BI50">
        <v>7.17</v>
      </c>
      <c r="BJ50">
        <v>1.56</v>
      </c>
      <c r="BK50">
        <v>4.57</v>
      </c>
      <c r="BL50">
        <v>3.83</v>
      </c>
      <c r="BM50">
        <v>1.6</v>
      </c>
      <c r="BN50">
        <v>0</v>
      </c>
      <c r="BO50">
        <v>14.66</v>
      </c>
      <c r="BP50">
        <v>3.99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88.109999999999985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51.512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10.911809999999999</v>
      </c>
      <c r="R51">
        <v>21.196097999999999</v>
      </c>
      <c r="S51">
        <v>26.390910000000002</v>
      </c>
      <c r="T51">
        <v>0</v>
      </c>
      <c r="U51">
        <v>418.77</v>
      </c>
      <c r="V51">
        <v>20.731850000000001</v>
      </c>
      <c r="W51">
        <v>147.515624</v>
      </c>
      <c r="X51">
        <v>0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18.229800000000001</v>
      </c>
      <c r="AE51">
        <v>49.436556000000003</v>
      </c>
      <c r="AF51">
        <v>8.8740000000000006</v>
      </c>
      <c r="AG51">
        <v>13.456799999999999</v>
      </c>
      <c r="AH51">
        <v>70.172700000000006</v>
      </c>
      <c r="AI51">
        <v>0</v>
      </c>
      <c r="AJ51">
        <v>0</v>
      </c>
      <c r="AK51">
        <v>51.140700000000002</v>
      </c>
      <c r="AL51">
        <v>72.043999999999997</v>
      </c>
      <c r="AM51">
        <v>0</v>
      </c>
      <c r="AN51">
        <v>0.66954999999999998</v>
      </c>
      <c r="AO51">
        <v>6.3798000000000004</v>
      </c>
      <c r="AP51">
        <v>5.1239999999999997</v>
      </c>
      <c r="AQ51">
        <v>0</v>
      </c>
      <c r="AR51">
        <v>31.897383000000001</v>
      </c>
      <c r="AS51">
        <v>0</v>
      </c>
      <c r="AT51">
        <v>9.8879999999999999</v>
      </c>
      <c r="AU51">
        <v>0</v>
      </c>
      <c r="AV51">
        <v>25.725000000000001</v>
      </c>
      <c r="AW51">
        <v>70.046999999999997</v>
      </c>
      <c r="AX51">
        <v>23.015999999999998</v>
      </c>
      <c r="AY51">
        <v>0</v>
      </c>
      <c r="AZ51">
        <f t="shared" si="0"/>
        <v>88.109999999999985</v>
      </c>
      <c r="BA51">
        <f t="shared" si="1"/>
        <v>3077.1230430000001</v>
      </c>
      <c r="BD51">
        <v>24.08</v>
      </c>
      <c r="BE51">
        <v>7.64</v>
      </c>
      <c r="BF51">
        <v>2.16</v>
      </c>
      <c r="BG51">
        <v>4.04</v>
      </c>
      <c r="BH51">
        <v>5.81</v>
      </c>
      <c r="BI51">
        <v>7.17</v>
      </c>
      <c r="BJ51">
        <v>1.56</v>
      </c>
      <c r="BK51">
        <v>4.57</v>
      </c>
      <c r="BL51">
        <v>3.83</v>
      </c>
      <c r="BM51">
        <v>1.6</v>
      </c>
      <c r="BN51">
        <v>0</v>
      </c>
      <c r="BO51">
        <v>14.66</v>
      </c>
      <c r="BP51">
        <v>3.99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88.109999999999985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51.512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10.911809999999999</v>
      </c>
      <c r="R52">
        <v>21.196097999999999</v>
      </c>
      <c r="S52">
        <v>26.390910000000002</v>
      </c>
      <c r="T52">
        <v>0</v>
      </c>
      <c r="U52">
        <v>418.77</v>
      </c>
      <c r="V52">
        <v>20.731850000000001</v>
      </c>
      <c r="W52">
        <v>147.515624</v>
      </c>
      <c r="X52">
        <v>0</v>
      </c>
      <c r="Y52">
        <v>0</v>
      </c>
      <c r="Z52">
        <v>0</v>
      </c>
      <c r="AA52">
        <v>0</v>
      </c>
      <c r="AB52">
        <v>13.17004</v>
      </c>
      <c r="AC52">
        <v>9.6778399999999998</v>
      </c>
      <c r="AD52">
        <v>18.229800000000001</v>
      </c>
      <c r="AE52">
        <v>49.436556000000003</v>
      </c>
      <c r="AF52">
        <v>8.8740000000000006</v>
      </c>
      <c r="AG52">
        <v>13.456799999999999</v>
      </c>
      <c r="AH52">
        <v>70.172700000000006</v>
      </c>
      <c r="AI52">
        <v>0</v>
      </c>
      <c r="AJ52">
        <v>0</v>
      </c>
      <c r="AK52">
        <v>51.140700000000002</v>
      </c>
      <c r="AL52">
        <v>72.043999999999997</v>
      </c>
      <c r="AM52">
        <v>0</v>
      </c>
      <c r="AN52">
        <v>0.66954999999999998</v>
      </c>
      <c r="AO52">
        <v>6.3798000000000004</v>
      </c>
      <c r="AP52">
        <v>5.1239999999999997</v>
      </c>
      <c r="AQ52">
        <v>0</v>
      </c>
      <c r="AR52">
        <v>31.897383000000001</v>
      </c>
      <c r="AS52">
        <v>0</v>
      </c>
      <c r="AT52">
        <v>9.8879999999999999</v>
      </c>
      <c r="AU52">
        <v>0</v>
      </c>
      <c r="AV52">
        <v>25.725000000000001</v>
      </c>
      <c r="AW52">
        <v>70.046999999999997</v>
      </c>
      <c r="AX52">
        <v>23.015999999999998</v>
      </c>
      <c r="AY52">
        <v>0</v>
      </c>
      <c r="AZ52">
        <f t="shared" si="0"/>
        <v>88.109999999999985</v>
      </c>
      <c r="BA52">
        <f t="shared" si="1"/>
        <v>3077.1230430000001</v>
      </c>
      <c r="BD52">
        <v>24.08</v>
      </c>
      <c r="BE52">
        <v>7.64</v>
      </c>
      <c r="BF52">
        <v>2.16</v>
      </c>
      <c r="BG52">
        <v>4.04</v>
      </c>
      <c r="BH52">
        <v>5.81</v>
      </c>
      <c r="BI52">
        <v>7.17</v>
      </c>
      <c r="BJ52">
        <v>1.56</v>
      </c>
      <c r="BK52">
        <v>4.57</v>
      </c>
      <c r="BL52">
        <v>3.83</v>
      </c>
      <c r="BM52">
        <v>1.6</v>
      </c>
      <c r="BN52">
        <v>0</v>
      </c>
      <c r="BO52">
        <v>14.66</v>
      </c>
      <c r="BP52">
        <v>3.99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88.109999999999985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51.512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10.911809999999999</v>
      </c>
      <c r="R53">
        <v>21.196097999999999</v>
      </c>
      <c r="S53">
        <v>26.390910000000002</v>
      </c>
      <c r="T53">
        <v>0</v>
      </c>
      <c r="U53">
        <v>418.77</v>
      </c>
      <c r="V53">
        <v>20.731850000000001</v>
      </c>
      <c r="W53">
        <v>147.515624</v>
      </c>
      <c r="X53">
        <v>0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18.229800000000001</v>
      </c>
      <c r="AE53">
        <v>49.436556000000003</v>
      </c>
      <c r="AF53">
        <v>8.8740000000000006</v>
      </c>
      <c r="AG53">
        <v>13.456799999999999</v>
      </c>
      <c r="AH53">
        <v>70.172700000000006</v>
      </c>
      <c r="AI53">
        <v>0</v>
      </c>
      <c r="AJ53">
        <v>0</v>
      </c>
      <c r="AK53">
        <v>51.140700000000002</v>
      </c>
      <c r="AL53">
        <v>72.043999999999997</v>
      </c>
      <c r="AM53">
        <v>0</v>
      </c>
      <c r="AN53">
        <v>0.66954999999999998</v>
      </c>
      <c r="AO53">
        <v>6.3798000000000004</v>
      </c>
      <c r="AP53">
        <v>5.1239999999999997</v>
      </c>
      <c r="AQ53">
        <v>0</v>
      </c>
      <c r="AR53">
        <v>31.897383000000001</v>
      </c>
      <c r="AS53">
        <v>0</v>
      </c>
      <c r="AT53">
        <v>9.8879999999999999</v>
      </c>
      <c r="AU53">
        <v>0</v>
      </c>
      <c r="AV53">
        <v>25.725000000000001</v>
      </c>
      <c r="AW53">
        <v>70.046999999999997</v>
      </c>
      <c r="AX53">
        <v>23.015999999999998</v>
      </c>
      <c r="AY53">
        <v>0</v>
      </c>
      <c r="AZ53">
        <f t="shared" si="0"/>
        <v>87.279999999999987</v>
      </c>
      <c r="BA53">
        <f t="shared" si="1"/>
        <v>3076.2930430000001</v>
      </c>
      <c r="BD53">
        <v>24.08</v>
      </c>
      <c r="BE53">
        <v>7.64</v>
      </c>
      <c r="BF53">
        <v>2.16</v>
      </c>
      <c r="BG53">
        <v>4.04</v>
      </c>
      <c r="BH53">
        <v>5.81</v>
      </c>
      <c r="BI53">
        <v>7.17</v>
      </c>
      <c r="BJ53">
        <v>1.56</v>
      </c>
      <c r="BK53">
        <v>3.46</v>
      </c>
      <c r="BL53">
        <v>3.83</v>
      </c>
      <c r="BM53">
        <v>1.6</v>
      </c>
      <c r="BN53">
        <v>0</v>
      </c>
      <c r="BO53">
        <v>14.94</v>
      </c>
      <c r="BP53">
        <v>3.99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87.279999999999987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51.512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10.911809999999999</v>
      </c>
      <c r="R54">
        <v>21.196097999999999</v>
      </c>
      <c r="S54">
        <v>26.390910000000002</v>
      </c>
      <c r="T54">
        <v>0</v>
      </c>
      <c r="U54">
        <v>418.77</v>
      </c>
      <c r="V54">
        <v>20.731850000000001</v>
      </c>
      <c r="W54">
        <v>147.515624</v>
      </c>
      <c r="X54">
        <v>0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13.456799999999999</v>
      </c>
      <c r="AH54">
        <v>70.172700000000006</v>
      </c>
      <c r="AI54">
        <v>0</v>
      </c>
      <c r="AJ54">
        <v>0</v>
      </c>
      <c r="AK54">
        <v>51.140700000000002</v>
      </c>
      <c r="AL54">
        <v>72.043999999999997</v>
      </c>
      <c r="AM54">
        <v>0</v>
      </c>
      <c r="AN54">
        <v>0.66954999999999998</v>
      </c>
      <c r="AO54">
        <v>6.3798000000000004</v>
      </c>
      <c r="AP54">
        <v>5.1239999999999997</v>
      </c>
      <c r="AQ54">
        <v>7.875</v>
      </c>
      <c r="AR54">
        <v>31.897383000000001</v>
      </c>
      <c r="AS54">
        <v>0</v>
      </c>
      <c r="AT54">
        <v>9.8879999999999999</v>
      </c>
      <c r="AU54">
        <v>0</v>
      </c>
      <c r="AV54">
        <v>25.725000000000001</v>
      </c>
      <c r="AW54">
        <v>70.046999999999997</v>
      </c>
      <c r="AX54">
        <v>23.015999999999998</v>
      </c>
      <c r="AY54">
        <v>0</v>
      </c>
      <c r="AZ54">
        <f t="shared" si="0"/>
        <v>87.11999999999999</v>
      </c>
      <c r="BA54">
        <f t="shared" si="1"/>
        <v>3084.0080429999998</v>
      </c>
      <c r="BD54">
        <v>24.08</v>
      </c>
      <c r="BE54">
        <v>7.64</v>
      </c>
      <c r="BF54">
        <v>2.16</v>
      </c>
      <c r="BG54">
        <v>4.04</v>
      </c>
      <c r="BH54">
        <v>5.81</v>
      </c>
      <c r="BI54">
        <v>7.17</v>
      </c>
      <c r="BJ54">
        <v>1.56</v>
      </c>
      <c r="BK54">
        <v>3.38</v>
      </c>
      <c r="BL54">
        <v>3.75</v>
      </c>
      <c r="BM54">
        <v>1.6</v>
      </c>
      <c r="BN54">
        <v>0</v>
      </c>
      <c r="BO54">
        <v>14.94</v>
      </c>
      <c r="BP54">
        <v>3.99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87.11999999999999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51.512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10.911809999999999</v>
      </c>
      <c r="R55">
        <v>21.196097999999999</v>
      </c>
      <c r="S55">
        <v>26.390910000000002</v>
      </c>
      <c r="T55">
        <v>0</v>
      </c>
      <c r="U55">
        <v>418.77</v>
      </c>
      <c r="V55">
        <v>20.731850000000001</v>
      </c>
      <c r="W55">
        <v>147.515624</v>
      </c>
      <c r="X55">
        <v>0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13.456799999999999</v>
      </c>
      <c r="AH55">
        <v>70.172700000000006</v>
      </c>
      <c r="AI55">
        <v>0</v>
      </c>
      <c r="AJ55">
        <v>0</v>
      </c>
      <c r="AK55">
        <v>51.140700000000002</v>
      </c>
      <c r="AL55">
        <v>72.043999999999997</v>
      </c>
      <c r="AM55">
        <v>0</v>
      </c>
      <c r="AN55">
        <v>0.66954999999999998</v>
      </c>
      <c r="AO55">
        <v>6.3798000000000004</v>
      </c>
      <c r="AP55">
        <v>5.1239999999999997</v>
      </c>
      <c r="AQ55">
        <v>15.75</v>
      </c>
      <c r="AR55">
        <v>31.897383000000001</v>
      </c>
      <c r="AS55">
        <v>0</v>
      </c>
      <c r="AT55">
        <v>9.8879999999999999</v>
      </c>
      <c r="AU55">
        <v>0</v>
      </c>
      <c r="AV55">
        <v>25.725000000000001</v>
      </c>
      <c r="AW55">
        <v>70.046999999999997</v>
      </c>
      <c r="AX55">
        <v>23.015999999999998</v>
      </c>
      <c r="AY55">
        <v>0</v>
      </c>
      <c r="AZ55">
        <f t="shared" si="0"/>
        <v>86.839999999999989</v>
      </c>
      <c r="BA55">
        <f t="shared" si="1"/>
        <v>3091.6030430000001</v>
      </c>
      <c r="BD55">
        <v>24.08</v>
      </c>
      <c r="BE55">
        <v>7.64</v>
      </c>
      <c r="BF55">
        <v>2.16</v>
      </c>
      <c r="BG55">
        <v>4.04</v>
      </c>
      <c r="BH55">
        <v>5.81</v>
      </c>
      <c r="BI55">
        <v>7.17</v>
      </c>
      <c r="BJ55">
        <v>1.56</v>
      </c>
      <c r="BK55">
        <v>3.38</v>
      </c>
      <c r="BL55">
        <v>3.75</v>
      </c>
      <c r="BM55">
        <v>1.6</v>
      </c>
      <c r="BN55">
        <v>0</v>
      </c>
      <c r="BO55">
        <v>14.66</v>
      </c>
      <c r="BP55">
        <v>3.99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86.839999999999989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51.512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10.911809999999999</v>
      </c>
      <c r="R56">
        <v>21.196097999999999</v>
      </c>
      <c r="S56">
        <v>26.390910000000002</v>
      </c>
      <c r="T56">
        <v>0</v>
      </c>
      <c r="U56">
        <v>418.77</v>
      </c>
      <c r="V56">
        <v>20.731850000000001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13.456799999999999</v>
      </c>
      <c r="AH56">
        <v>70.172700000000006</v>
      </c>
      <c r="AI56">
        <v>0</v>
      </c>
      <c r="AJ56">
        <v>0</v>
      </c>
      <c r="AK56">
        <v>51.140700000000002</v>
      </c>
      <c r="AL56">
        <v>60.423999999999999</v>
      </c>
      <c r="AM56">
        <v>0.95442800000000005</v>
      </c>
      <c r="AN56">
        <v>0.66954999999999998</v>
      </c>
      <c r="AO56">
        <v>6.3798000000000004</v>
      </c>
      <c r="AP56">
        <v>5.1239999999999997</v>
      </c>
      <c r="AQ56">
        <v>15.75</v>
      </c>
      <c r="AR56">
        <v>31.897383000000001</v>
      </c>
      <c r="AS56">
        <v>0</v>
      </c>
      <c r="AT56">
        <v>9.8879999999999999</v>
      </c>
      <c r="AU56">
        <v>0</v>
      </c>
      <c r="AV56">
        <v>25.725000000000001</v>
      </c>
      <c r="AW56">
        <v>70.046999999999997</v>
      </c>
      <c r="AX56">
        <v>23.015999999999998</v>
      </c>
      <c r="AY56">
        <v>0</v>
      </c>
      <c r="AZ56">
        <f t="shared" si="0"/>
        <v>86.839999999999989</v>
      </c>
      <c r="BA56">
        <f t="shared" si="1"/>
        <v>3087.4912710000003</v>
      </c>
      <c r="BD56">
        <v>24.08</v>
      </c>
      <c r="BE56">
        <v>7.64</v>
      </c>
      <c r="BF56">
        <v>2.16</v>
      </c>
      <c r="BG56">
        <v>4.04</v>
      </c>
      <c r="BH56">
        <v>5.81</v>
      </c>
      <c r="BI56">
        <v>7.17</v>
      </c>
      <c r="BJ56">
        <v>1.56</v>
      </c>
      <c r="BK56">
        <v>3.38</v>
      </c>
      <c r="BL56">
        <v>3.75</v>
      </c>
      <c r="BM56">
        <v>1.6</v>
      </c>
      <c r="BN56">
        <v>0</v>
      </c>
      <c r="BO56">
        <v>14.66</v>
      </c>
      <c r="BP56">
        <v>3.99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86.839999999999989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51.512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10.911809999999999</v>
      </c>
      <c r="R57">
        <v>21.196097999999999</v>
      </c>
      <c r="S57">
        <v>26.390910000000002</v>
      </c>
      <c r="T57">
        <v>0</v>
      </c>
      <c r="U57">
        <v>418.77</v>
      </c>
      <c r="V57">
        <v>20.731850000000001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13.456799999999999</v>
      </c>
      <c r="AH57">
        <v>70.172700000000006</v>
      </c>
      <c r="AI57">
        <v>0</v>
      </c>
      <c r="AJ57">
        <v>0</v>
      </c>
      <c r="AK57">
        <v>51.140700000000002</v>
      </c>
      <c r="AL57">
        <v>60.423999999999999</v>
      </c>
      <c r="AM57">
        <v>5.5826039999999999</v>
      </c>
      <c r="AN57">
        <v>0.66954999999999998</v>
      </c>
      <c r="AO57">
        <v>6.2622</v>
      </c>
      <c r="AP57">
        <v>5.1239999999999997</v>
      </c>
      <c r="AQ57">
        <v>15.75</v>
      </c>
      <c r="AR57">
        <v>31.897383000000001</v>
      </c>
      <c r="AS57">
        <v>0</v>
      </c>
      <c r="AT57">
        <v>11.536</v>
      </c>
      <c r="AU57">
        <v>0</v>
      </c>
      <c r="AV57">
        <v>25.725000000000001</v>
      </c>
      <c r="AW57">
        <v>70.046999999999997</v>
      </c>
      <c r="AX57">
        <v>23.015999999999998</v>
      </c>
      <c r="AY57">
        <v>0</v>
      </c>
      <c r="AZ57">
        <f t="shared" si="0"/>
        <v>86.839999999999989</v>
      </c>
      <c r="BA57">
        <f t="shared" si="1"/>
        <v>3093.6498470000006</v>
      </c>
      <c r="BD57">
        <v>24.08</v>
      </c>
      <c r="BE57">
        <v>7.64</v>
      </c>
      <c r="BF57">
        <v>2.16</v>
      </c>
      <c r="BG57">
        <v>4.04</v>
      </c>
      <c r="BH57">
        <v>5.81</v>
      </c>
      <c r="BI57">
        <v>7.17</v>
      </c>
      <c r="BJ57">
        <v>1.56</v>
      </c>
      <c r="BK57">
        <v>3.38</v>
      </c>
      <c r="BL57">
        <v>3.75</v>
      </c>
      <c r="BM57">
        <v>1.6</v>
      </c>
      <c r="BN57">
        <v>0</v>
      </c>
      <c r="BO57">
        <v>14.66</v>
      </c>
      <c r="BP57">
        <v>3.99</v>
      </c>
      <c r="BQ57">
        <v>4.38</v>
      </c>
      <c r="BR57">
        <v>2.16</v>
      </c>
      <c r="BS57">
        <v>0.46</v>
      </c>
      <c r="BT57">
        <v>0</v>
      </c>
      <c r="BU57">
        <v>0</v>
      </c>
      <c r="BV57">
        <v>0</v>
      </c>
      <c r="BW57">
        <f t="shared" si="2"/>
        <v>86.839999999999989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51.512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10.911809999999999</v>
      </c>
      <c r="R58">
        <v>21.196097999999999</v>
      </c>
      <c r="S58">
        <v>26.390910000000002</v>
      </c>
      <c r="T58">
        <v>0</v>
      </c>
      <c r="U58">
        <v>418.77</v>
      </c>
      <c r="V58">
        <v>20.731850000000001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13.456799999999999</v>
      </c>
      <c r="AH58">
        <v>70.172700000000006</v>
      </c>
      <c r="AI58">
        <v>0</v>
      </c>
      <c r="AJ58">
        <v>0</v>
      </c>
      <c r="AK58">
        <v>51.140700000000002</v>
      </c>
      <c r="AL58">
        <v>60.423999999999999</v>
      </c>
      <c r="AM58">
        <v>10.5307</v>
      </c>
      <c r="AN58">
        <v>0.66954999999999998</v>
      </c>
      <c r="AO58">
        <v>6.2622</v>
      </c>
      <c r="AP58">
        <v>5.1239999999999997</v>
      </c>
      <c r="AQ58">
        <v>15.75</v>
      </c>
      <c r="AR58">
        <v>31.897383000000001</v>
      </c>
      <c r="AS58">
        <v>0</v>
      </c>
      <c r="AT58">
        <v>12.36</v>
      </c>
      <c r="AU58">
        <v>0</v>
      </c>
      <c r="AV58">
        <v>25.725000000000001</v>
      </c>
      <c r="AW58">
        <v>70.046999999999997</v>
      </c>
      <c r="AX58">
        <v>23.015999999999998</v>
      </c>
      <c r="AY58">
        <v>0</v>
      </c>
      <c r="AZ58">
        <f t="shared" si="0"/>
        <v>86.839999999999989</v>
      </c>
      <c r="BA58">
        <f t="shared" si="1"/>
        <v>3099.4219430000003</v>
      </c>
      <c r="BD58">
        <v>24.08</v>
      </c>
      <c r="BE58">
        <v>7.64</v>
      </c>
      <c r="BF58">
        <v>2.16</v>
      </c>
      <c r="BG58">
        <v>4.04</v>
      </c>
      <c r="BH58">
        <v>5.81</v>
      </c>
      <c r="BI58">
        <v>7.17</v>
      </c>
      <c r="BJ58">
        <v>1.56</v>
      </c>
      <c r="BK58">
        <v>3.38</v>
      </c>
      <c r="BL58">
        <v>3.75</v>
      </c>
      <c r="BM58">
        <v>1.6</v>
      </c>
      <c r="BN58">
        <v>0</v>
      </c>
      <c r="BO58">
        <v>14.66</v>
      </c>
      <c r="BP58">
        <v>3.99</v>
      </c>
      <c r="BQ58">
        <v>4.38</v>
      </c>
      <c r="BR58">
        <v>2.16</v>
      </c>
      <c r="BS58">
        <v>0.46</v>
      </c>
      <c r="BT58">
        <v>0</v>
      </c>
      <c r="BU58">
        <v>0</v>
      </c>
      <c r="BV58">
        <v>0</v>
      </c>
      <c r="BW58">
        <f t="shared" si="2"/>
        <v>86.839999999999989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51.512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10.911809999999999</v>
      </c>
      <c r="R59">
        <v>21.196097999999999</v>
      </c>
      <c r="S59">
        <v>26.390910000000002</v>
      </c>
      <c r="T59">
        <v>0</v>
      </c>
      <c r="U59">
        <v>418.77</v>
      </c>
      <c r="V59">
        <v>20.731850000000001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13.456799999999999</v>
      </c>
      <c r="AH59">
        <v>70.172700000000006</v>
      </c>
      <c r="AI59">
        <v>0</v>
      </c>
      <c r="AJ59">
        <v>0</v>
      </c>
      <c r="AK59">
        <v>51.140700000000002</v>
      </c>
      <c r="AL59">
        <v>60.423999999999999</v>
      </c>
      <c r="AM59">
        <v>10.5307</v>
      </c>
      <c r="AN59">
        <v>0.66954999999999998</v>
      </c>
      <c r="AO59">
        <v>6.2622</v>
      </c>
      <c r="AP59">
        <v>5.1239999999999997</v>
      </c>
      <c r="AQ59">
        <v>15.75</v>
      </c>
      <c r="AR59">
        <v>31.897383000000001</v>
      </c>
      <c r="AS59">
        <v>0</v>
      </c>
      <c r="AT59">
        <v>12.36</v>
      </c>
      <c r="AU59">
        <v>0</v>
      </c>
      <c r="AV59">
        <v>25.725000000000001</v>
      </c>
      <c r="AW59">
        <v>70.046999999999997</v>
      </c>
      <c r="AX59">
        <v>23.015999999999998</v>
      </c>
      <c r="AY59">
        <v>0</v>
      </c>
      <c r="AZ59">
        <f t="shared" si="0"/>
        <v>86.839999999999989</v>
      </c>
      <c r="BA59">
        <f t="shared" si="1"/>
        <v>3099.4219430000003</v>
      </c>
      <c r="BD59">
        <v>24.08</v>
      </c>
      <c r="BE59">
        <v>7.64</v>
      </c>
      <c r="BF59">
        <v>2.16</v>
      </c>
      <c r="BG59">
        <v>4.04</v>
      </c>
      <c r="BH59">
        <v>5.81</v>
      </c>
      <c r="BI59">
        <v>7.17</v>
      </c>
      <c r="BJ59">
        <v>1.56</v>
      </c>
      <c r="BK59">
        <v>3.38</v>
      </c>
      <c r="BL59">
        <v>3.75</v>
      </c>
      <c r="BM59">
        <v>1.6</v>
      </c>
      <c r="BN59">
        <v>0</v>
      </c>
      <c r="BO59">
        <v>14.66</v>
      </c>
      <c r="BP59">
        <v>3.99</v>
      </c>
      <c r="BQ59">
        <v>4.38</v>
      </c>
      <c r="BR59">
        <v>2.16</v>
      </c>
      <c r="BS59">
        <v>0.46</v>
      </c>
      <c r="BT59">
        <v>0</v>
      </c>
      <c r="BU59">
        <v>0</v>
      </c>
      <c r="BV59">
        <v>0</v>
      </c>
      <c r="BW59">
        <f t="shared" si="2"/>
        <v>86.839999999999989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51.512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10.911809999999999</v>
      </c>
      <c r="R60">
        <v>21.196097999999999</v>
      </c>
      <c r="S60">
        <v>26.390910000000002</v>
      </c>
      <c r="T60">
        <v>0</v>
      </c>
      <c r="U60">
        <v>418.77</v>
      </c>
      <c r="V60">
        <v>20.731850000000001</v>
      </c>
      <c r="W60">
        <v>147.515624</v>
      </c>
      <c r="X60">
        <v>0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13.456799999999999</v>
      </c>
      <c r="AH60">
        <v>70.172700000000006</v>
      </c>
      <c r="AI60">
        <v>0</v>
      </c>
      <c r="AJ60">
        <v>0</v>
      </c>
      <c r="AK60">
        <v>51.140700000000002</v>
      </c>
      <c r="AL60">
        <v>60.423999999999999</v>
      </c>
      <c r="AM60">
        <v>10.5307</v>
      </c>
      <c r="AN60">
        <v>0.66954999999999998</v>
      </c>
      <c r="AO60">
        <v>6.2622</v>
      </c>
      <c r="AP60">
        <v>5.1239999999999997</v>
      </c>
      <c r="AQ60">
        <v>15.75</v>
      </c>
      <c r="AR60">
        <v>31.897383000000001</v>
      </c>
      <c r="AS60">
        <v>0</v>
      </c>
      <c r="AT60">
        <v>12.36</v>
      </c>
      <c r="AU60">
        <v>0</v>
      </c>
      <c r="AV60">
        <v>25.725000000000001</v>
      </c>
      <c r="AW60">
        <v>70.046999999999997</v>
      </c>
      <c r="AX60">
        <v>23.015999999999998</v>
      </c>
      <c r="AY60">
        <v>0</v>
      </c>
      <c r="AZ60">
        <f t="shared" si="0"/>
        <v>86.839999999999989</v>
      </c>
      <c r="BA60">
        <f t="shared" si="1"/>
        <v>3099.4219430000003</v>
      </c>
      <c r="BD60">
        <v>24.08</v>
      </c>
      <c r="BE60">
        <v>7.64</v>
      </c>
      <c r="BF60">
        <v>2.16</v>
      </c>
      <c r="BG60">
        <v>4.04</v>
      </c>
      <c r="BH60">
        <v>5.81</v>
      </c>
      <c r="BI60">
        <v>7.17</v>
      </c>
      <c r="BJ60">
        <v>1.56</v>
      </c>
      <c r="BK60">
        <v>3.38</v>
      </c>
      <c r="BL60">
        <v>3.75</v>
      </c>
      <c r="BM60">
        <v>1.6</v>
      </c>
      <c r="BN60">
        <v>0</v>
      </c>
      <c r="BO60">
        <v>14.66</v>
      </c>
      <c r="BP60">
        <v>3.99</v>
      </c>
      <c r="BQ60">
        <v>4.38</v>
      </c>
      <c r="BR60">
        <v>2.16</v>
      </c>
      <c r="BS60">
        <v>0.46</v>
      </c>
      <c r="BT60">
        <v>0</v>
      </c>
      <c r="BU60">
        <v>0</v>
      </c>
      <c r="BV60">
        <v>0</v>
      </c>
      <c r="BW60">
        <f t="shared" si="2"/>
        <v>86.839999999999989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51.512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10.911809999999999</v>
      </c>
      <c r="R61">
        <v>21.196097999999999</v>
      </c>
      <c r="S61">
        <v>26.390910000000002</v>
      </c>
      <c r="T61">
        <v>0</v>
      </c>
      <c r="U61">
        <v>418.77</v>
      </c>
      <c r="V61">
        <v>20.731850000000001</v>
      </c>
      <c r="W61">
        <v>147.515624</v>
      </c>
      <c r="X61">
        <v>0</v>
      </c>
      <c r="Y61">
        <v>0</v>
      </c>
      <c r="Z61">
        <v>13.1076</v>
      </c>
      <c r="AA61">
        <v>0</v>
      </c>
      <c r="AB61">
        <v>13.17004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13.456799999999999</v>
      </c>
      <c r="AH61">
        <v>70.172700000000006</v>
      </c>
      <c r="AI61">
        <v>0</v>
      </c>
      <c r="AJ61">
        <v>0</v>
      </c>
      <c r="AK61">
        <v>51.140700000000002</v>
      </c>
      <c r="AL61">
        <v>60.423999999999999</v>
      </c>
      <c r="AM61">
        <v>10.5307</v>
      </c>
      <c r="AN61">
        <v>0.66954999999999998</v>
      </c>
      <c r="AO61">
        <v>6.2622</v>
      </c>
      <c r="AP61">
        <v>5.1239999999999997</v>
      </c>
      <c r="AQ61">
        <v>15.75</v>
      </c>
      <c r="AR61">
        <v>31.897383000000001</v>
      </c>
      <c r="AS61">
        <v>0</v>
      </c>
      <c r="AT61">
        <v>12.36</v>
      </c>
      <c r="AU61">
        <v>0</v>
      </c>
      <c r="AV61">
        <v>25.725000000000001</v>
      </c>
      <c r="AW61">
        <v>70.046999999999997</v>
      </c>
      <c r="AX61">
        <v>23.015999999999998</v>
      </c>
      <c r="AY61">
        <v>0</v>
      </c>
      <c r="AZ61">
        <f t="shared" si="0"/>
        <v>86.829999999999984</v>
      </c>
      <c r="BA61">
        <f t="shared" si="1"/>
        <v>3105.9657429999997</v>
      </c>
      <c r="BD61">
        <v>24.08</v>
      </c>
      <c r="BE61">
        <v>7.64</v>
      </c>
      <c r="BF61">
        <v>1.74</v>
      </c>
      <c r="BG61">
        <v>4.04</v>
      </c>
      <c r="BH61">
        <v>5.81</v>
      </c>
      <c r="BI61">
        <v>7.17</v>
      </c>
      <c r="BJ61">
        <v>1.56</v>
      </c>
      <c r="BK61">
        <v>3.38</v>
      </c>
      <c r="BL61">
        <v>3.75</v>
      </c>
      <c r="BM61">
        <v>1.6</v>
      </c>
      <c r="BN61">
        <v>0</v>
      </c>
      <c r="BO61">
        <v>15.07</v>
      </c>
      <c r="BP61">
        <v>3.99</v>
      </c>
      <c r="BQ61">
        <v>4.38</v>
      </c>
      <c r="BR61">
        <v>2.16</v>
      </c>
      <c r="BS61">
        <v>0.46</v>
      </c>
      <c r="BT61">
        <v>0</v>
      </c>
      <c r="BU61">
        <v>0</v>
      </c>
      <c r="BV61">
        <v>0</v>
      </c>
      <c r="BW61">
        <f t="shared" si="2"/>
        <v>86.829999999999984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51.512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10.911809999999999</v>
      </c>
      <c r="R62">
        <v>21.196097999999999</v>
      </c>
      <c r="S62">
        <v>26.390910000000002</v>
      </c>
      <c r="T62">
        <v>0</v>
      </c>
      <c r="U62">
        <v>418.77</v>
      </c>
      <c r="V62">
        <v>20.731850000000001</v>
      </c>
      <c r="W62">
        <v>147.515624</v>
      </c>
      <c r="X62">
        <v>0</v>
      </c>
      <c r="Y62">
        <v>0</v>
      </c>
      <c r="Z62">
        <v>13.1076</v>
      </c>
      <c r="AA62">
        <v>0</v>
      </c>
      <c r="AB62">
        <v>13.17004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13.456799999999999</v>
      </c>
      <c r="AH62">
        <v>70.172700000000006</v>
      </c>
      <c r="AI62">
        <v>0</v>
      </c>
      <c r="AJ62">
        <v>0</v>
      </c>
      <c r="AK62">
        <v>51.140700000000002</v>
      </c>
      <c r="AL62">
        <v>60.423999999999999</v>
      </c>
      <c r="AM62">
        <v>10.5307</v>
      </c>
      <c r="AN62">
        <v>0.66954999999999998</v>
      </c>
      <c r="AO62">
        <v>6.2622</v>
      </c>
      <c r="AP62">
        <v>5.1239999999999997</v>
      </c>
      <c r="AQ62">
        <v>15.75</v>
      </c>
      <c r="AR62">
        <v>31.897383000000001</v>
      </c>
      <c r="AS62">
        <v>0</v>
      </c>
      <c r="AT62">
        <v>12.36</v>
      </c>
      <c r="AU62">
        <v>0</v>
      </c>
      <c r="AV62">
        <v>25.725000000000001</v>
      </c>
      <c r="AW62">
        <v>70.046999999999997</v>
      </c>
      <c r="AX62">
        <v>23.015999999999998</v>
      </c>
      <c r="AY62">
        <v>0</v>
      </c>
      <c r="AZ62">
        <f t="shared" si="0"/>
        <v>86.75</v>
      </c>
      <c r="BA62">
        <f t="shared" si="1"/>
        <v>3105.8857429999998</v>
      </c>
      <c r="BD62">
        <v>24.08</v>
      </c>
      <c r="BE62">
        <v>7.64</v>
      </c>
      <c r="BF62">
        <v>1.74</v>
      </c>
      <c r="BG62">
        <v>4.04</v>
      </c>
      <c r="BH62">
        <v>5.81</v>
      </c>
      <c r="BI62">
        <v>7.17</v>
      </c>
      <c r="BJ62">
        <v>1.56</v>
      </c>
      <c r="BK62">
        <v>3.35</v>
      </c>
      <c r="BL62">
        <v>3.7</v>
      </c>
      <c r="BM62">
        <v>1.6</v>
      </c>
      <c r="BN62">
        <v>0</v>
      </c>
      <c r="BO62">
        <v>15.07</v>
      </c>
      <c r="BP62">
        <v>3.99</v>
      </c>
      <c r="BQ62">
        <v>4.38</v>
      </c>
      <c r="BR62">
        <v>2.16</v>
      </c>
      <c r="BS62">
        <v>0.46</v>
      </c>
      <c r="BT62">
        <v>0</v>
      </c>
      <c r="BU62">
        <v>0</v>
      </c>
      <c r="BV62">
        <v>0</v>
      </c>
      <c r="BW62">
        <f t="shared" si="2"/>
        <v>86.75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51.512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10.911809999999999</v>
      </c>
      <c r="R63">
        <v>21.196097999999999</v>
      </c>
      <c r="S63">
        <v>26.390910000000002</v>
      </c>
      <c r="T63">
        <v>0</v>
      </c>
      <c r="U63">
        <v>418.77</v>
      </c>
      <c r="V63">
        <v>20.731850000000001</v>
      </c>
      <c r="W63">
        <v>147.515624</v>
      </c>
      <c r="X63">
        <v>0</v>
      </c>
      <c r="Y63">
        <v>0</v>
      </c>
      <c r="Z63">
        <v>13.1076</v>
      </c>
      <c r="AA63">
        <v>0</v>
      </c>
      <c r="AB63">
        <v>13.17004</v>
      </c>
      <c r="AC63">
        <v>19.35568</v>
      </c>
      <c r="AD63">
        <v>9.1149000000000004</v>
      </c>
      <c r="AE63">
        <v>49.436556000000003</v>
      </c>
      <c r="AF63">
        <v>8.8740000000000006</v>
      </c>
      <c r="AG63">
        <v>13.456799999999999</v>
      </c>
      <c r="AH63">
        <v>70.172700000000006</v>
      </c>
      <c r="AI63">
        <v>0</v>
      </c>
      <c r="AJ63">
        <v>0</v>
      </c>
      <c r="AK63">
        <v>51.140700000000002</v>
      </c>
      <c r="AL63">
        <v>60.423999999999999</v>
      </c>
      <c r="AM63">
        <v>10.5307</v>
      </c>
      <c r="AN63">
        <v>0.66954999999999998</v>
      </c>
      <c r="AO63">
        <v>6.2622</v>
      </c>
      <c r="AP63">
        <v>11.529</v>
      </c>
      <c r="AQ63">
        <v>15.75</v>
      </c>
      <c r="AR63">
        <v>31.897383000000001</v>
      </c>
      <c r="AS63">
        <v>0</v>
      </c>
      <c r="AT63">
        <v>12.36</v>
      </c>
      <c r="AU63">
        <v>0</v>
      </c>
      <c r="AV63">
        <v>25.725000000000001</v>
      </c>
      <c r="AW63">
        <v>70.046999999999997</v>
      </c>
      <c r="AX63">
        <v>23.015999999999998</v>
      </c>
      <c r="AY63">
        <v>0</v>
      </c>
      <c r="AZ63">
        <f t="shared" si="0"/>
        <v>87.019999999999982</v>
      </c>
      <c r="BA63">
        <f t="shared" si="1"/>
        <v>3113.1236830000003</v>
      </c>
      <c r="BD63">
        <v>24.08</v>
      </c>
      <c r="BE63">
        <v>7.64</v>
      </c>
      <c r="BF63">
        <v>2.0099999999999998</v>
      </c>
      <c r="BG63">
        <v>4.04</v>
      </c>
      <c r="BH63">
        <v>5.81</v>
      </c>
      <c r="BI63">
        <v>7.17</v>
      </c>
      <c r="BJ63">
        <v>1.56</v>
      </c>
      <c r="BK63">
        <v>3.35</v>
      </c>
      <c r="BL63">
        <v>3.7</v>
      </c>
      <c r="BM63">
        <v>1.6</v>
      </c>
      <c r="BN63">
        <v>0</v>
      </c>
      <c r="BO63">
        <v>15.07</v>
      </c>
      <c r="BP63">
        <v>3.99</v>
      </c>
      <c r="BQ63">
        <v>4.38</v>
      </c>
      <c r="BR63">
        <v>2.16</v>
      </c>
      <c r="BS63">
        <v>0.46</v>
      </c>
      <c r="BT63">
        <v>0</v>
      </c>
      <c r="BU63">
        <v>0</v>
      </c>
      <c r="BV63">
        <v>0</v>
      </c>
      <c r="BW63">
        <f t="shared" si="2"/>
        <v>87.019999999999982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51.512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10.911809999999999</v>
      </c>
      <c r="R64">
        <v>21.196097999999999</v>
      </c>
      <c r="S64">
        <v>26.390910000000002</v>
      </c>
      <c r="T64">
        <v>0</v>
      </c>
      <c r="U64">
        <v>418.77</v>
      </c>
      <c r="V64">
        <v>20.731850000000001</v>
      </c>
      <c r="W64">
        <v>147.515624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19.35568</v>
      </c>
      <c r="AD64">
        <v>9.1149000000000004</v>
      </c>
      <c r="AE64">
        <v>49.436556000000003</v>
      </c>
      <c r="AF64">
        <v>8.8740000000000006</v>
      </c>
      <c r="AG64">
        <v>13.456799999999999</v>
      </c>
      <c r="AH64">
        <v>87.123999999999995</v>
      </c>
      <c r="AI64">
        <v>2.5459999999999998</v>
      </c>
      <c r="AJ64">
        <v>0</v>
      </c>
      <c r="AK64">
        <v>51.140700000000002</v>
      </c>
      <c r="AL64">
        <v>60.423999999999999</v>
      </c>
      <c r="AM64">
        <v>10.5307</v>
      </c>
      <c r="AN64">
        <v>0.66954999999999998</v>
      </c>
      <c r="AO64">
        <v>6.2622</v>
      </c>
      <c r="AP64">
        <v>11.529</v>
      </c>
      <c r="AQ64">
        <v>15.75</v>
      </c>
      <c r="AR64">
        <v>31.897383000000001</v>
      </c>
      <c r="AS64">
        <v>0</v>
      </c>
      <c r="AT64">
        <v>12.36</v>
      </c>
      <c r="AU64">
        <v>0</v>
      </c>
      <c r="AV64">
        <v>25.725000000000001</v>
      </c>
      <c r="AW64">
        <v>70.046999999999997</v>
      </c>
      <c r="AX64">
        <v>23.015999999999998</v>
      </c>
      <c r="AY64">
        <v>0</v>
      </c>
      <c r="AZ64">
        <f t="shared" si="0"/>
        <v>87.109999999999985</v>
      </c>
      <c r="BA64">
        <f t="shared" si="1"/>
        <v>3126.1571830000003</v>
      </c>
      <c r="BD64">
        <v>24.08</v>
      </c>
      <c r="BE64">
        <v>7.64</v>
      </c>
      <c r="BF64">
        <v>2.1</v>
      </c>
      <c r="BG64">
        <v>4.04</v>
      </c>
      <c r="BH64">
        <v>5.81</v>
      </c>
      <c r="BI64">
        <v>7.17</v>
      </c>
      <c r="BJ64">
        <v>1.56</v>
      </c>
      <c r="BK64">
        <v>3.35</v>
      </c>
      <c r="BL64">
        <v>3.7</v>
      </c>
      <c r="BM64">
        <v>1.6</v>
      </c>
      <c r="BN64">
        <v>0</v>
      </c>
      <c r="BO64">
        <v>15.07</v>
      </c>
      <c r="BP64">
        <v>3.99</v>
      </c>
      <c r="BQ64">
        <v>4.38</v>
      </c>
      <c r="BR64">
        <v>2.16</v>
      </c>
      <c r="BS64">
        <v>0.46</v>
      </c>
      <c r="BT64">
        <v>0</v>
      </c>
      <c r="BU64">
        <v>0</v>
      </c>
      <c r="BV64">
        <v>0</v>
      </c>
      <c r="BW64">
        <f t="shared" si="2"/>
        <v>87.109999999999985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51.512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10.911809999999999</v>
      </c>
      <c r="R65">
        <v>21.196097999999999</v>
      </c>
      <c r="S65">
        <v>26.390910000000002</v>
      </c>
      <c r="T65">
        <v>0</v>
      </c>
      <c r="U65">
        <v>418.77</v>
      </c>
      <c r="V65">
        <v>20.731850000000001</v>
      </c>
      <c r="W65">
        <v>147.515624</v>
      </c>
      <c r="X65">
        <v>0</v>
      </c>
      <c r="Y65">
        <v>0</v>
      </c>
      <c r="Z65">
        <v>6.5537999999999998</v>
      </c>
      <c r="AA65">
        <v>11.85</v>
      </c>
      <c r="AB65">
        <v>26.34008</v>
      </c>
      <c r="AC65">
        <v>19.35568</v>
      </c>
      <c r="AD65">
        <v>9.1149000000000004</v>
      </c>
      <c r="AE65">
        <v>49.436556000000003</v>
      </c>
      <c r="AF65">
        <v>8.8740000000000006</v>
      </c>
      <c r="AG65">
        <v>13.456799999999999</v>
      </c>
      <c r="AH65">
        <v>87.123999999999995</v>
      </c>
      <c r="AI65">
        <v>14.6395</v>
      </c>
      <c r="AJ65">
        <v>0</v>
      </c>
      <c r="AK65">
        <v>51.140700000000002</v>
      </c>
      <c r="AL65">
        <v>60.423999999999999</v>
      </c>
      <c r="AM65">
        <v>10.5307</v>
      </c>
      <c r="AN65">
        <v>0.66954999999999998</v>
      </c>
      <c r="AO65">
        <v>6.2622</v>
      </c>
      <c r="AP65">
        <v>11.529</v>
      </c>
      <c r="AQ65">
        <v>15.75</v>
      </c>
      <c r="AR65">
        <v>31.897383000000001</v>
      </c>
      <c r="AS65">
        <v>0</v>
      </c>
      <c r="AT65">
        <v>12.36</v>
      </c>
      <c r="AU65">
        <v>0</v>
      </c>
      <c r="AV65">
        <v>25.725000000000001</v>
      </c>
      <c r="AW65">
        <v>70.046999999999997</v>
      </c>
      <c r="AX65">
        <v>23.015999999999998</v>
      </c>
      <c r="AY65">
        <v>0</v>
      </c>
      <c r="AZ65">
        <f t="shared" si="0"/>
        <v>87.339999999999989</v>
      </c>
      <c r="BA65">
        <f t="shared" si="1"/>
        <v>3163.5007230000006</v>
      </c>
      <c r="BD65">
        <v>24.08</v>
      </c>
      <c r="BE65">
        <v>7.64</v>
      </c>
      <c r="BF65">
        <v>2.16</v>
      </c>
      <c r="BG65">
        <v>4.04</v>
      </c>
      <c r="BH65">
        <v>5.81</v>
      </c>
      <c r="BI65">
        <v>7.17</v>
      </c>
      <c r="BJ65">
        <v>1.56</v>
      </c>
      <c r="BK65">
        <v>3.35</v>
      </c>
      <c r="BL65">
        <v>3.7</v>
      </c>
      <c r="BM65">
        <v>1.6</v>
      </c>
      <c r="BN65">
        <v>0</v>
      </c>
      <c r="BO65">
        <v>15.24</v>
      </c>
      <c r="BP65">
        <v>3.99</v>
      </c>
      <c r="BQ65">
        <v>4.38</v>
      </c>
      <c r="BR65">
        <v>2.16</v>
      </c>
      <c r="BS65">
        <v>0.46</v>
      </c>
      <c r="BT65">
        <v>0</v>
      </c>
      <c r="BU65">
        <v>0</v>
      </c>
      <c r="BV65">
        <v>0</v>
      </c>
      <c r="BW65">
        <f t="shared" si="2"/>
        <v>87.339999999999989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51.512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10.911809999999999</v>
      </c>
      <c r="R66">
        <v>21.196097999999999</v>
      </c>
      <c r="S66">
        <v>26.390910000000002</v>
      </c>
      <c r="T66">
        <v>0</v>
      </c>
      <c r="U66">
        <v>418.77</v>
      </c>
      <c r="V66">
        <v>20.731850000000001</v>
      </c>
      <c r="W66">
        <v>147.515624</v>
      </c>
      <c r="X66">
        <v>0</v>
      </c>
      <c r="Y66">
        <v>0</v>
      </c>
      <c r="Z66">
        <v>6.5537999999999998</v>
      </c>
      <c r="AA66">
        <v>11.85</v>
      </c>
      <c r="AB66">
        <v>26.34008</v>
      </c>
      <c r="AC66">
        <v>19.35568</v>
      </c>
      <c r="AD66">
        <v>9.1149000000000004</v>
      </c>
      <c r="AE66">
        <v>49.436556000000003</v>
      </c>
      <c r="AF66">
        <v>8.8740000000000006</v>
      </c>
      <c r="AG66">
        <v>13.456799999999999</v>
      </c>
      <c r="AH66">
        <v>87.123999999999995</v>
      </c>
      <c r="AI66">
        <v>14.6395</v>
      </c>
      <c r="AJ66">
        <v>0</v>
      </c>
      <c r="AK66">
        <v>51.140700000000002</v>
      </c>
      <c r="AL66">
        <v>60.423999999999999</v>
      </c>
      <c r="AM66">
        <v>10.5307</v>
      </c>
      <c r="AN66">
        <v>0.66954999999999998</v>
      </c>
      <c r="AO66">
        <v>6.2622</v>
      </c>
      <c r="AP66">
        <v>5.1239999999999997</v>
      </c>
      <c r="AQ66">
        <v>15.75</v>
      </c>
      <c r="AR66">
        <v>31.897383000000001</v>
      </c>
      <c r="AS66">
        <v>0</v>
      </c>
      <c r="AT66">
        <v>12.36</v>
      </c>
      <c r="AU66">
        <v>0</v>
      </c>
      <c r="AV66">
        <v>25.725000000000001</v>
      </c>
      <c r="AW66">
        <v>70.046999999999997</v>
      </c>
      <c r="AX66">
        <v>23.015999999999998</v>
      </c>
      <c r="AY66">
        <v>0</v>
      </c>
      <c r="AZ66">
        <f t="shared" si="0"/>
        <v>87.339999999999989</v>
      </c>
      <c r="BA66">
        <f t="shared" si="1"/>
        <v>3157.0957230000004</v>
      </c>
      <c r="BD66">
        <v>24.08</v>
      </c>
      <c r="BE66">
        <v>7.64</v>
      </c>
      <c r="BF66">
        <v>2.16</v>
      </c>
      <c r="BG66">
        <v>4.04</v>
      </c>
      <c r="BH66">
        <v>5.81</v>
      </c>
      <c r="BI66">
        <v>7.17</v>
      </c>
      <c r="BJ66">
        <v>1.56</v>
      </c>
      <c r="BK66">
        <v>3.35</v>
      </c>
      <c r="BL66">
        <v>3.7</v>
      </c>
      <c r="BM66">
        <v>1.6</v>
      </c>
      <c r="BN66">
        <v>0</v>
      </c>
      <c r="BO66">
        <v>15.24</v>
      </c>
      <c r="BP66">
        <v>3.99</v>
      </c>
      <c r="BQ66">
        <v>4.38</v>
      </c>
      <c r="BR66">
        <v>2.16</v>
      </c>
      <c r="BS66">
        <v>0.46</v>
      </c>
      <c r="BT66">
        <v>0</v>
      </c>
      <c r="BU66">
        <v>0</v>
      </c>
      <c r="BV66">
        <v>0</v>
      </c>
      <c r="BW66">
        <f t="shared" si="2"/>
        <v>87.339999999999989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51.512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10.911809999999999</v>
      </c>
      <c r="R67">
        <v>21.196097999999999</v>
      </c>
      <c r="S67">
        <v>26.390910000000002</v>
      </c>
      <c r="T67">
        <v>0</v>
      </c>
      <c r="U67">
        <v>418.77</v>
      </c>
      <c r="V67">
        <v>20.731850000000001</v>
      </c>
      <c r="W67">
        <v>147.515624</v>
      </c>
      <c r="X67">
        <v>0</v>
      </c>
      <c r="Y67">
        <v>0</v>
      </c>
      <c r="Z67">
        <v>6.5537999999999998</v>
      </c>
      <c r="AA67">
        <v>11.85</v>
      </c>
      <c r="AB67">
        <v>26.34008</v>
      </c>
      <c r="AC67">
        <v>19.35568</v>
      </c>
      <c r="AD67">
        <v>9.1149000000000004</v>
      </c>
      <c r="AE67">
        <v>49.436556000000003</v>
      </c>
      <c r="AF67">
        <v>8.8740000000000006</v>
      </c>
      <c r="AG67">
        <v>13.456799999999999</v>
      </c>
      <c r="AH67">
        <v>87.123999999999995</v>
      </c>
      <c r="AI67">
        <v>14.6395</v>
      </c>
      <c r="AJ67">
        <v>0</v>
      </c>
      <c r="AK67">
        <v>51.140700000000002</v>
      </c>
      <c r="AL67">
        <v>60.423999999999999</v>
      </c>
      <c r="AM67">
        <v>10.5307</v>
      </c>
      <c r="AN67">
        <v>0.66954999999999998</v>
      </c>
      <c r="AO67">
        <v>6.2622</v>
      </c>
      <c r="AP67">
        <v>5.1239999999999997</v>
      </c>
      <c r="AQ67">
        <v>15.75</v>
      </c>
      <c r="AR67">
        <v>31.897383000000001</v>
      </c>
      <c r="AS67">
        <v>0</v>
      </c>
      <c r="AT67">
        <v>12.36</v>
      </c>
      <c r="AU67">
        <v>0</v>
      </c>
      <c r="AV67">
        <v>25.725000000000001</v>
      </c>
      <c r="AW67">
        <v>70.046999999999997</v>
      </c>
      <c r="AX67">
        <v>23.015999999999998</v>
      </c>
      <c r="AY67">
        <v>0</v>
      </c>
      <c r="AZ67">
        <f t="shared" si="0"/>
        <v>86.689999999999984</v>
      </c>
      <c r="BA67">
        <f t="shared" si="1"/>
        <v>3156.4457230000003</v>
      </c>
      <c r="BD67">
        <v>24.08</v>
      </c>
      <c r="BE67">
        <v>7.64</v>
      </c>
      <c r="BF67">
        <v>2.16</v>
      </c>
      <c r="BG67">
        <v>4.04</v>
      </c>
      <c r="BH67">
        <v>5.81</v>
      </c>
      <c r="BI67">
        <v>7.17</v>
      </c>
      <c r="BJ67">
        <v>1.56</v>
      </c>
      <c r="BK67">
        <v>3.11</v>
      </c>
      <c r="BL67">
        <v>3.29</v>
      </c>
      <c r="BM67">
        <v>1.6</v>
      </c>
      <c r="BN67">
        <v>0</v>
      </c>
      <c r="BO67">
        <v>15.24</v>
      </c>
      <c r="BP67">
        <v>3.99</v>
      </c>
      <c r="BQ67">
        <v>4.38</v>
      </c>
      <c r="BR67">
        <v>2.16</v>
      </c>
      <c r="BS67">
        <v>0.46</v>
      </c>
      <c r="BT67">
        <v>0</v>
      </c>
      <c r="BU67">
        <v>0</v>
      </c>
      <c r="BV67">
        <v>0</v>
      </c>
      <c r="BW67">
        <f t="shared" si="2"/>
        <v>86.689999999999984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51.512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10.911809999999999</v>
      </c>
      <c r="R68">
        <v>21.196097999999999</v>
      </c>
      <c r="S68">
        <v>26.390910000000002</v>
      </c>
      <c r="T68">
        <v>0</v>
      </c>
      <c r="U68">
        <v>418.77</v>
      </c>
      <c r="V68">
        <v>20.731850000000001</v>
      </c>
      <c r="W68">
        <v>147.515624</v>
      </c>
      <c r="X68">
        <v>0</v>
      </c>
      <c r="Y68">
        <v>0</v>
      </c>
      <c r="Z68">
        <v>6.5537999999999998</v>
      </c>
      <c r="AA68">
        <v>11.85</v>
      </c>
      <c r="AB68">
        <v>26.34008</v>
      </c>
      <c r="AC68">
        <v>19.35568</v>
      </c>
      <c r="AD68">
        <v>9.1149000000000004</v>
      </c>
      <c r="AE68">
        <v>49.436556000000003</v>
      </c>
      <c r="AF68">
        <v>8.8740000000000006</v>
      </c>
      <c r="AG68">
        <v>13.456799999999999</v>
      </c>
      <c r="AH68">
        <v>87.123999999999995</v>
      </c>
      <c r="AI68">
        <v>14.6395</v>
      </c>
      <c r="AJ68">
        <v>0</v>
      </c>
      <c r="AK68">
        <v>51.140700000000002</v>
      </c>
      <c r="AL68">
        <v>60.423999999999999</v>
      </c>
      <c r="AM68">
        <v>10.5307</v>
      </c>
      <c r="AN68">
        <v>0.66954999999999998</v>
      </c>
      <c r="AO68">
        <v>6.2622</v>
      </c>
      <c r="AP68">
        <v>5.1239999999999997</v>
      </c>
      <c r="AQ68">
        <v>15.75</v>
      </c>
      <c r="AR68">
        <v>31.897383000000001</v>
      </c>
      <c r="AS68">
        <v>0</v>
      </c>
      <c r="AT68">
        <v>12.36</v>
      </c>
      <c r="AU68">
        <v>0</v>
      </c>
      <c r="AV68">
        <v>25.725000000000001</v>
      </c>
      <c r="AW68">
        <v>70.046999999999997</v>
      </c>
      <c r="AX68">
        <v>23.015999999999998</v>
      </c>
      <c r="AY68">
        <v>0</v>
      </c>
      <c r="AZ68">
        <f t="shared" ref="AZ68:AZ98" si="3">BW68</f>
        <v>86.689999999999984</v>
      </c>
      <c r="BA68">
        <f t="shared" ref="BA68:BA98" si="4">SUM(B68:AZ68)</f>
        <v>3156.4457230000003</v>
      </c>
      <c r="BD68">
        <v>24.08</v>
      </c>
      <c r="BE68">
        <v>7.64</v>
      </c>
      <c r="BF68">
        <v>2.16</v>
      </c>
      <c r="BG68">
        <v>4.04</v>
      </c>
      <c r="BH68">
        <v>5.81</v>
      </c>
      <c r="BI68">
        <v>7.17</v>
      </c>
      <c r="BJ68">
        <v>1.56</v>
      </c>
      <c r="BK68">
        <v>3.11</v>
      </c>
      <c r="BL68">
        <v>3.29</v>
      </c>
      <c r="BM68">
        <v>1.6</v>
      </c>
      <c r="BN68">
        <v>0</v>
      </c>
      <c r="BO68">
        <v>15.24</v>
      </c>
      <c r="BP68">
        <v>3.99</v>
      </c>
      <c r="BQ68">
        <v>4.38</v>
      </c>
      <c r="BR68">
        <v>2.16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86.689999999999984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51.512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10.911809999999999</v>
      </c>
      <c r="R69">
        <v>21.196097999999999</v>
      </c>
      <c r="S69">
        <v>26.390910000000002</v>
      </c>
      <c r="T69">
        <v>0</v>
      </c>
      <c r="U69">
        <v>418.77</v>
      </c>
      <c r="V69">
        <v>20.731850000000001</v>
      </c>
      <c r="W69">
        <v>147.515624</v>
      </c>
      <c r="X69">
        <v>0</v>
      </c>
      <c r="Y69">
        <v>0</v>
      </c>
      <c r="Z69">
        <v>6.5537999999999998</v>
      </c>
      <c r="AA69">
        <v>11.85</v>
      </c>
      <c r="AB69">
        <v>26.34008</v>
      </c>
      <c r="AC69">
        <v>19.35568</v>
      </c>
      <c r="AD69">
        <v>9.1149000000000004</v>
      </c>
      <c r="AE69">
        <v>49.436556000000003</v>
      </c>
      <c r="AF69">
        <v>8.8740000000000006</v>
      </c>
      <c r="AG69">
        <v>13.456799999999999</v>
      </c>
      <c r="AH69">
        <v>87.123999999999995</v>
      </c>
      <c r="AI69">
        <v>14.6395</v>
      </c>
      <c r="AJ69">
        <v>0</v>
      </c>
      <c r="AK69">
        <v>51.140700000000002</v>
      </c>
      <c r="AL69">
        <v>60.423999999999999</v>
      </c>
      <c r="AM69">
        <v>10.5307</v>
      </c>
      <c r="AN69">
        <v>0.66954999999999998</v>
      </c>
      <c r="AO69">
        <v>6.1740000000000004</v>
      </c>
      <c r="AP69">
        <v>5.1239999999999997</v>
      </c>
      <c r="AQ69">
        <v>15.75</v>
      </c>
      <c r="AR69">
        <v>31.897383000000001</v>
      </c>
      <c r="AS69">
        <v>0</v>
      </c>
      <c r="AT69">
        <v>12.36</v>
      </c>
      <c r="AU69">
        <v>0</v>
      </c>
      <c r="AV69">
        <v>25.725000000000001</v>
      </c>
      <c r="AW69">
        <v>70.046999999999997</v>
      </c>
      <c r="AX69">
        <v>23.015999999999998</v>
      </c>
      <c r="AY69">
        <v>0</v>
      </c>
      <c r="AZ69">
        <f t="shared" si="3"/>
        <v>86.689999999999984</v>
      </c>
      <c r="BA69">
        <f t="shared" si="4"/>
        <v>3156.3575230000001</v>
      </c>
      <c r="BD69">
        <v>24.08</v>
      </c>
      <c r="BE69">
        <v>7.64</v>
      </c>
      <c r="BF69">
        <v>2.16</v>
      </c>
      <c r="BG69">
        <v>4.04</v>
      </c>
      <c r="BH69">
        <v>5.81</v>
      </c>
      <c r="BI69">
        <v>7.17</v>
      </c>
      <c r="BJ69">
        <v>1.56</v>
      </c>
      <c r="BK69">
        <v>3.11</v>
      </c>
      <c r="BL69">
        <v>3.29</v>
      </c>
      <c r="BM69">
        <v>1.6</v>
      </c>
      <c r="BN69">
        <v>0</v>
      </c>
      <c r="BO69">
        <v>15.24</v>
      </c>
      <c r="BP69">
        <v>3.99</v>
      </c>
      <c r="BQ69">
        <v>4.38</v>
      </c>
      <c r="BR69">
        <v>2.16</v>
      </c>
      <c r="BS69">
        <v>0.46</v>
      </c>
      <c r="BT69">
        <v>0</v>
      </c>
      <c r="BU69">
        <v>0</v>
      </c>
      <c r="BV69">
        <v>0</v>
      </c>
      <c r="BW69">
        <f t="shared" si="5"/>
        <v>86.689999999999984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51.512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10.911809999999999</v>
      </c>
      <c r="R70">
        <v>21.196097999999999</v>
      </c>
      <c r="S70">
        <v>26.390910000000002</v>
      </c>
      <c r="T70">
        <v>0</v>
      </c>
      <c r="U70">
        <v>418.77</v>
      </c>
      <c r="V70">
        <v>20.731850000000001</v>
      </c>
      <c r="W70">
        <v>147.515624</v>
      </c>
      <c r="X70">
        <v>0</v>
      </c>
      <c r="Y70">
        <v>0</v>
      </c>
      <c r="Z70">
        <v>6.5537999999999998</v>
      </c>
      <c r="AA70">
        <v>11.85</v>
      </c>
      <c r="AB70">
        <v>26.34008</v>
      </c>
      <c r="AC70">
        <v>19.35568</v>
      </c>
      <c r="AD70">
        <v>9.1149000000000004</v>
      </c>
      <c r="AE70">
        <v>49.436556000000003</v>
      </c>
      <c r="AF70">
        <v>8.8740000000000006</v>
      </c>
      <c r="AG70">
        <v>13.456799999999999</v>
      </c>
      <c r="AH70">
        <v>93.563599999999994</v>
      </c>
      <c r="AI70">
        <v>14.6395</v>
      </c>
      <c r="AJ70">
        <v>0</v>
      </c>
      <c r="AK70">
        <v>51.140700000000002</v>
      </c>
      <c r="AL70">
        <v>60.423999999999999</v>
      </c>
      <c r="AM70">
        <v>10.5307</v>
      </c>
      <c r="AN70">
        <v>0.66954999999999998</v>
      </c>
      <c r="AO70">
        <v>6.1740000000000004</v>
      </c>
      <c r="AP70">
        <v>5.1239999999999997</v>
      </c>
      <c r="AQ70">
        <v>15.75</v>
      </c>
      <c r="AR70">
        <v>31.897383000000001</v>
      </c>
      <c r="AS70">
        <v>0</v>
      </c>
      <c r="AT70">
        <v>12.36</v>
      </c>
      <c r="AU70">
        <v>0</v>
      </c>
      <c r="AV70">
        <v>25.725000000000001</v>
      </c>
      <c r="AW70">
        <v>70.046999999999997</v>
      </c>
      <c r="AX70">
        <v>23.015999999999998</v>
      </c>
      <c r="AY70">
        <v>0</v>
      </c>
      <c r="AZ70">
        <f t="shared" si="3"/>
        <v>86.689999999999984</v>
      </c>
      <c r="BA70">
        <f t="shared" si="4"/>
        <v>3162.7971230000003</v>
      </c>
      <c r="BD70">
        <v>24.08</v>
      </c>
      <c r="BE70">
        <v>7.64</v>
      </c>
      <c r="BF70">
        <v>2.16</v>
      </c>
      <c r="BG70">
        <v>4.04</v>
      </c>
      <c r="BH70">
        <v>5.81</v>
      </c>
      <c r="BI70">
        <v>7.17</v>
      </c>
      <c r="BJ70">
        <v>1.56</v>
      </c>
      <c r="BK70">
        <v>3.11</v>
      </c>
      <c r="BL70">
        <v>3.29</v>
      </c>
      <c r="BM70">
        <v>1.6</v>
      </c>
      <c r="BN70">
        <v>0</v>
      </c>
      <c r="BO70">
        <v>15.24</v>
      </c>
      <c r="BP70">
        <v>3.99</v>
      </c>
      <c r="BQ70">
        <v>4.38</v>
      </c>
      <c r="BR70">
        <v>2.16</v>
      </c>
      <c r="BS70">
        <v>0.46</v>
      </c>
      <c r="BT70">
        <v>0</v>
      </c>
      <c r="BU70">
        <v>0</v>
      </c>
      <c r="BV70">
        <v>0</v>
      </c>
      <c r="BW70">
        <f t="shared" si="5"/>
        <v>86.689999999999984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51.512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10.911809999999999</v>
      </c>
      <c r="R71">
        <v>21.196097999999999</v>
      </c>
      <c r="S71">
        <v>26.390910000000002</v>
      </c>
      <c r="T71">
        <v>0</v>
      </c>
      <c r="U71">
        <v>418.77</v>
      </c>
      <c r="V71">
        <v>20.731850000000001</v>
      </c>
      <c r="W71">
        <v>147.515624</v>
      </c>
      <c r="X71">
        <v>0</v>
      </c>
      <c r="Y71">
        <v>0</v>
      </c>
      <c r="Z71">
        <v>6.5537999999999998</v>
      </c>
      <c r="AA71">
        <v>11.85</v>
      </c>
      <c r="AB71">
        <v>26.34008</v>
      </c>
      <c r="AC71">
        <v>19.35568</v>
      </c>
      <c r="AD71">
        <v>9.1149000000000004</v>
      </c>
      <c r="AE71">
        <v>49.436556000000003</v>
      </c>
      <c r="AF71">
        <v>8.8740000000000006</v>
      </c>
      <c r="AG71">
        <v>13.456799999999999</v>
      </c>
      <c r="AH71">
        <v>93.563599999999994</v>
      </c>
      <c r="AI71">
        <v>2.5459999999999998</v>
      </c>
      <c r="AJ71">
        <v>0</v>
      </c>
      <c r="AK71">
        <v>51.140700000000002</v>
      </c>
      <c r="AL71">
        <v>60.423999999999999</v>
      </c>
      <c r="AM71">
        <v>10.5307</v>
      </c>
      <c r="AN71">
        <v>0.66954999999999998</v>
      </c>
      <c r="AO71">
        <v>6.1740000000000004</v>
      </c>
      <c r="AP71">
        <v>5.1239999999999997</v>
      </c>
      <c r="AQ71">
        <v>15.75</v>
      </c>
      <c r="AR71">
        <v>31.897383000000001</v>
      </c>
      <c r="AS71">
        <v>0</v>
      </c>
      <c r="AT71">
        <v>13.183999999999999</v>
      </c>
      <c r="AU71">
        <v>0</v>
      </c>
      <c r="AV71">
        <v>25.725000000000001</v>
      </c>
      <c r="AW71">
        <v>70.046999999999997</v>
      </c>
      <c r="AX71">
        <v>23.015999999999998</v>
      </c>
      <c r="AY71">
        <v>0</v>
      </c>
      <c r="AZ71">
        <f t="shared" si="3"/>
        <v>86.689999999999984</v>
      </c>
      <c r="BA71">
        <f t="shared" si="4"/>
        <v>3151.5276229999999</v>
      </c>
      <c r="BD71">
        <v>24.08</v>
      </c>
      <c r="BE71">
        <v>7.64</v>
      </c>
      <c r="BF71">
        <v>2.16</v>
      </c>
      <c r="BG71">
        <v>4.04</v>
      </c>
      <c r="BH71">
        <v>5.81</v>
      </c>
      <c r="BI71">
        <v>7.17</v>
      </c>
      <c r="BJ71">
        <v>1.56</v>
      </c>
      <c r="BK71">
        <v>3.11</v>
      </c>
      <c r="BL71">
        <v>3.29</v>
      </c>
      <c r="BM71">
        <v>1.6</v>
      </c>
      <c r="BN71">
        <v>0</v>
      </c>
      <c r="BO71">
        <v>15.24</v>
      </c>
      <c r="BP71">
        <v>3.99</v>
      </c>
      <c r="BQ71">
        <v>4.38</v>
      </c>
      <c r="BR71">
        <v>2.16</v>
      </c>
      <c r="BS71">
        <v>0.46</v>
      </c>
      <c r="BT71">
        <v>0</v>
      </c>
      <c r="BU71">
        <v>0</v>
      </c>
      <c r="BV71">
        <v>0</v>
      </c>
      <c r="BW71">
        <f t="shared" si="5"/>
        <v>86.689999999999984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51.512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10.911809999999999</v>
      </c>
      <c r="R72">
        <v>21.196097999999999</v>
      </c>
      <c r="S72">
        <v>26.390910000000002</v>
      </c>
      <c r="T72">
        <v>0</v>
      </c>
      <c r="U72">
        <v>418.77</v>
      </c>
      <c r="V72">
        <v>20.731850000000001</v>
      </c>
      <c r="W72">
        <v>147.515624</v>
      </c>
      <c r="X72">
        <v>0</v>
      </c>
      <c r="Y72">
        <v>0</v>
      </c>
      <c r="Z72">
        <v>6.5537999999999998</v>
      </c>
      <c r="AA72">
        <v>21.646000000000001</v>
      </c>
      <c r="AB72">
        <v>26.34008</v>
      </c>
      <c r="AC72">
        <v>19.35568</v>
      </c>
      <c r="AD72">
        <v>9.1149000000000004</v>
      </c>
      <c r="AE72">
        <v>49.436556000000003</v>
      </c>
      <c r="AF72">
        <v>8.8740000000000006</v>
      </c>
      <c r="AG72">
        <v>13.456799999999999</v>
      </c>
      <c r="AH72">
        <v>93.563599999999994</v>
      </c>
      <c r="AI72">
        <v>2.5459999999999998</v>
      </c>
      <c r="AJ72">
        <v>0</v>
      </c>
      <c r="AK72">
        <v>51.140700000000002</v>
      </c>
      <c r="AL72">
        <v>60.423999999999999</v>
      </c>
      <c r="AM72">
        <v>15.7294</v>
      </c>
      <c r="AN72">
        <v>0.66954999999999998</v>
      </c>
      <c r="AO72">
        <v>6.1740000000000004</v>
      </c>
      <c r="AP72">
        <v>11.529</v>
      </c>
      <c r="AQ72">
        <v>15.75</v>
      </c>
      <c r="AR72">
        <v>31.897383000000001</v>
      </c>
      <c r="AS72">
        <v>0</v>
      </c>
      <c r="AT72">
        <v>13.183999999999999</v>
      </c>
      <c r="AU72">
        <v>0</v>
      </c>
      <c r="AV72">
        <v>25.725000000000001</v>
      </c>
      <c r="AW72">
        <v>70.046999999999997</v>
      </c>
      <c r="AX72">
        <v>23.015999999999998</v>
      </c>
      <c r="AY72">
        <v>0</v>
      </c>
      <c r="AZ72">
        <f t="shared" si="3"/>
        <v>86.689999999999984</v>
      </c>
      <c r="BA72">
        <f t="shared" si="4"/>
        <v>3172.9273230000008</v>
      </c>
      <c r="BD72">
        <v>24.08</v>
      </c>
      <c r="BE72">
        <v>7.64</v>
      </c>
      <c r="BF72">
        <v>2.16</v>
      </c>
      <c r="BG72">
        <v>4.04</v>
      </c>
      <c r="BH72">
        <v>5.81</v>
      </c>
      <c r="BI72">
        <v>7.17</v>
      </c>
      <c r="BJ72">
        <v>1.56</v>
      </c>
      <c r="BK72">
        <v>3.11</v>
      </c>
      <c r="BL72">
        <v>3.29</v>
      </c>
      <c r="BM72">
        <v>1.6</v>
      </c>
      <c r="BN72">
        <v>0</v>
      </c>
      <c r="BO72">
        <v>15.24</v>
      </c>
      <c r="BP72">
        <v>3.99</v>
      </c>
      <c r="BQ72">
        <v>4.38</v>
      </c>
      <c r="BR72">
        <v>2.16</v>
      </c>
      <c r="BS72">
        <v>0.46</v>
      </c>
      <c r="BT72">
        <v>0</v>
      </c>
      <c r="BU72">
        <v>0</v>
      </c>
      <c r="BV72">
        <v>0</v>
      </c>
      <c r="BW72">
        <f t="shared" si="5"/>
        <v>86.689999999999984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51.512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10.911809999999999</v>
      </c>
      <c r="R73">
        <v>21.196097999999999</v>
      </c>
      <c r="S73">
        <v>26.390910000000002</v>
      </c>
      <c r="T73">
        <v>0</v>
      </c>
      <c r="U73">
        <v>418.77</v>
      </c>
      <c r="V73">
        <v>20.731850000000001</v>
      </c>
      <c r="W73">
        <v>147.515624</v>
      </c>
      <c r="X73">
        <v>0</v>
      </c>
      <c r="Y73">
        <v>0</v>
      </c>
      <c r="Z73">
        <v>1.1000000000000001</v>
      </c>
      <c r="AA73">
        <v>22.751999999999999</v>
      </c>
      <c r="AB73">
        <v>26.34008</v>
      </c>
      <c r="AC73">
        <v>19.35568</v>
      </c>
      <c r="AD73">
        <v>9.1149000000000004</v>
      </c>
      <c r="AE73">
        <v>49.436556000000003</v>
      </c>
      <c r="AF73">
        <v>8.8740000000000006</v>
      </c>
      <c r="AG73">
        <v>13.456799999999999</v>
      </c>
      <c r="AH73">
        <v>91.764300000000006</v>
      </c>
      <c r="AI73">
        <v>14.003</v>
      </c>
      <c r="AJ73">
        <v>0</v>
      </c>
      <c r="AK73">
        <v>51.140700000000002</v>
      </c>
      <c r="AL73">
        <v>60.423999999999999</v>
      </c>
      <c r="AM73">
        <v>15.7294</v>
      </c>
      <c r="AN73">
        <v>0.66954999999999998</v>
      </c>
      <c r="AO73">
        <v>6.1740000000000004</v>
      </c>
      <c r="AP73">
        <v>11.529</v>
      </c>
      <c r="AQ73">
        <v>15.75</v>
      </c>
      <c r="AR73">
        <v>31.897383000000001</v>
      </c>
      <c r="AS73">
        <v>0</v>
      </c>
      <c r="AT73">
        <v>13.183999999999999</v>
      </c>
      <c r="AU73">
        <v>0</v>
      </c>
      <c r="AV73">
        <v>25.725000000000001</v>
      </c>
      <c r="AW73">
        <v>70.046999999999997</v>
      </c>
      <c r="AX73">
        <v>27.4</v>
      </c>
      <c r="AY73">
        <v>0</v>
      </c>
      <c r="AZ73">
        <f t="shared" si="3"/>
        <v>86.969999999999985</v>
      </c>
      <c r="BA73">
        <f t="shared" si="4"/>
        <v>3182.9012230000003</v>
      </c>
      <c r="BD73">
        <v>24.08</v>
      </c>
      <c r="BE73">
        <v>7.64</v>
      </c>
      <c r="BF73">
        <v>2.16</v>
      </c>
      <c r="BG73">
        <v>4.04</v>
      </c>
      <c r="BH73">
        <v>5.81</v>
      </c>
      <c r="BI73">
        <v>7.17</v>
      </c>
      <c r="BJ73">
        <v>1.56</v>
      </c>
      <c r="BK73">
        <v>3.11</v>
      </c>
      <c r="BL73">
        <v>3.57</v>
      </c>
      <c r="BM73">
        <v>1.6</v>
      </c>
      <c r="BN73">
        <v>0</v>
      </c>
      <c r="BO73">
        <v>15.24</v>
      </c>
      <c r="BP73">
        <v>3.99</v>
      </c>
      <c r="BQ73">
        <v>4.38</v>
      </c>
      <c r="BR73">
        <v>2.16</v>
      </c>
      <c r="BS73">
        <v>0.46</v>
      </c>
      <c r="BT73">
        <v>0</v>
      </c>
      <c r="BU73">
        <v>0</v>
      </c>
      <c r="BV73">
        <v>0</v>
      </c>
      <c r="BW73">
        <f t="shared" si="5"/>
        <v>86.969999999999985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51.512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10.911809999999999</v>
      </c>
      <c r="R74">
        <v>21.196097999999999</v>
      </c>
      <c r="S74">
        <v>26.390910000000002</v>
      </c>
      <c r="T74">
        <v>0</v>
      </c>
      <c r="U74">
        <v>418.77</v>
      </c>
      <c r="V74">
        <v>20.731850000000001</v>
      </c>
      <c r="W74">
        <v>147.515624</v>
      </c>
      <c r="X74">
        <v>0</v>
      </c>
      <c r="Y74">
        <v>0</v>
      </c>
      <c r="Z74">
        <v>1.1000000000000001</v>
      </c>
      <c r="AA74">
        <v>28.09872</v>
      </c>
      <c r="AB74">
        <v>26.34008</v>
      </c>
      <c r="AC74">
        <v>19.35568</v>
      </c>
      <c r="AD74">
        <v>9.1149000000000004</v>
      </c>
      <c r="AE74">
        <v>49.436556000000003</v>
      </c>
      <c r="AF74">
        <v>8.8740000000000006</v>
      </c>
      <c r="AG74">
        <v>13.456799999999999</v>
      </c>
      <c r="AH74">
        <v>89.965000000000003</v>
      </c>
      <c r="AI74">
        <v>14.003</v>
      </c>
      <c r="AJ74">
        <v>0</v>
      </c>
      <c r="AK74">
        <v>51.140700000000002</v>
      </c>
      <c r="AL74">
        <v>60.423999999999999</v>
      </c>
      <c r="AM74">
        <v>15.7294</v>
      </c>
      <c r="AN74">
        <v>0.66954999999999998</v>
      </c>
      <c r="AO74">
        <v>6.1740000000000004</v>
      </c>
      <c r="AP74">
        <v>11.529</v>
      </c>
      <c r="AQ74">
        <v>15.75</v>
      </c>
      <c r="AR74">
        <v>31.897383000000001</v>
      </c>
      <c r="AS74">
        <v>0</v>
      </c>
      <c r="AT74">
        <v>13.183999999999999</v>
      </c>
      <c r="AU74">
        <v>0</v>
      </c>
      <c r="AV74">
        <v>25.725000000000001</v>
      </c>
      <c r="AW74">
        <v>70.046999999999997</v>
      </c>
      <c r="AX74">
        <v>27.4</v>
      </c>
      <c r="AY74">
        <v>0</v>
      </c>
      <c r="AZ74">
        <f t="shared" si="3"/>
        <v>86.969999999999985</v>
      </c>
      <c r="BA74">
        <f t="shared" si="4"/>
        <v>3186.4486430000006</v>
      </c>
      <c r="BD74">
        <v>24.08</v>
      </c>
      <c r="BE74">
        <v>7.64</v>
      </c>
      <c r="BF74">
        <v>2.16</v>
      </c>
      <c r="BG74">
        <v>4.04</v>
      </c>
      <c r="BH74">
        <v>5.81</v>
      </c>
      <c r="BI74">
        <v>7.17</v>
      </c>
      <c r="BJ74">
        <v>1.56</v>
      </c>
      <c r="BK74">
        <v>3.11</v>
      </c>
      <c r="BL74">
        <v>3.57</v>
      </c>
      <c r="BM74">
        <v>1.6</v>
      </c>
      <c r="BN74">
        <v>0</v>
      </c>
      <c r="BO74">
        <v>15.24</v>
      </c>
      <c r="BP74">
        <v>3.99</v>
      </c>
      <c r="BQ74">
        <v>4.38</v>
      </c>
      <c r="BR74">
        <v>2.16</v>
      </c>
      <c r="BS74">
        <v>0.46</v>
      </c>
      <c r="BT74">
        <v>0</v>
      </c>
      <c r="BU74">
        <v>0</v>
      </c>
      <c r="BV74">
        <v>0</v>
      </c>
      <c r="BW74">
        <f t="shared" si="5"/>
        <v>86.969999999999985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51.512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10.911809999999999</v>
      </c>
      <c r="R75">
        <v>21.196097999999999</v>
      </c>
      <c r="S75">
        <v>26.390910000000002</v>
      </c>
      <c r="T75">
        <v>0</v>
      </c>
      <c r="U75">
        <v>418.77</v>
      </c>
      <c r="V75">
        <v>20.731850000000001</v>
      </c>
      <c r="W75">
        <v>147.515624</v>
      </c>
      <c r="X75">
        <v>0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9.1149000000000004</v>
      </c>
      <c r="AE75">
        <v>49.436556000000003</v>
      </c>
      <c r="AF75">
        <v>8.8740000000000006</v>
      </c>
      <c r="AG75">
        <v>13.456799999999999</v>
      </c>
      <c r="AH75">
        <v>89.965000000000003</v>
      </c>
      <c r="AI75">
        <v>14.003</v>
      </c>
      <c r="AJ75">
        <v>0</v>
      </c>
      <c r="AK75">
        <v>51.140700000000002</v>
      </c>
      <c r="AL75">
        <v>60.423999999999999</v>
      </c>
      <c r="AM75">
        <v>15.7294</v>
      </c>
      <c r="AN75">
        <v>0.66954999999999998</v>
      </c>
      <c r="AO75">
        <v>6.1740000000000004</v>
      </c>
      <c r="AP75">
        <v>5.1239999999999997</v>
      </c>
      <c r="AQ75">
        <v>15.75</v>
      </c>
      <c r="AR75">
        <v>31.897383000000001</v>
      </c>
      <c r="AS75">
        <v>0</v>
      </c>
      <c r="AT75">
        <v>13.183999999999999</v>
      </c>
      <c r="AU75">
        <v>0</v>
      </c>
      <c r="AV75">
        <v>26.25</v>
      </c>
      <c r="AW75">
        <v>70.046999999999997</v>
      </c>
      <c r="AX75">
        <v>27.4</v>
      </c>
      <c r="AY75">
        <v>0</v>
      </c>
      <c r="AZ75">
        <f t="shared" si="3"/>
        <v>87.140000000000015</v>
      </c>
      <c r="BA75">
        <f t="shared" si="4"/>
        <v>3217.6651710000006</v>
      </c>
      <c r="BD75">
        <v>25.2</v>
      </c>
      <c r="BE75">
        <v>7.45</v>
      </c>
      <c r="BF75">
        <v>2.2599999999999998</v>
      </c>
      <c r="BG75">
        <v>3.92</v>
      </c>
      <c r="BH75">
        <v>5.81</v>
      </c>
      <c r="BI75">
        <v>7.03</v>
      </c>
      <c r="BJ75">
        <v>1.61</v>
      </c>
      <c r="BK75">
        <v>3.11</v>
      </c>
      <c r="BL75">
        <v>3.46</v>
      </c>
      <c r="BM75">
        <v>1.6</v>
      </c>
      <c r="BN75">
        <v>0</v>
      </c>
      <c r="BO75">
        <v>14.87</v>
      </c>
      <c r="BP75">
        <v>3.89</v>
      </c>
      <c r="BQ75">
        <v>4.25</v>
      </c>
      <c r="BR75">
        <v>2.23</v>
      </c>
      <c r="BS75">
        <v>0.45</v>
      </c>
      <c r="BT75">
        <v>0</v>
      </c>
      <c r="BU75">
        <v>0</v>
      </c>
      <c r="BV75">
        <v>0</v>
      </c>
      <c r="BW75">
        <f t="shared" si="5"/>
        <v>87.140000000000015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51.512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10.911809999999999</v>
      </c>
      <c r="R76">
        <v>21.196097999999999</v>
      </c>
      <c r="S76">
        <v>26.390910000000002</v>
      </c>
      <c r="T76">
        <v>0</v>
      </c>
      <c r="U76">
        <v>418.77</v>
      </c>
      <c r="V76">
        <v>20.731850000000001</v>
      </c>
      <c r="W76">
        <v>147.515624</v>
      </c>
      <c r="X76">
        <v>0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9.1149000000000004</v>
      </c>
      <c r="AE76">
        <v>49.436556000000003</v>
      </c>
      <c r="AF76">
        <v>8.8740000000000006</v>
      </c>
      <c r="AG76">
        <v>13.456799999999999</v>
      </c>
      <c r="AH76">
        <v>93.563599999999994</v>
      </c>
      <c r="AI76">
        <v>2.5459999999999998</v>
      </c>
      <c r="AJ76">
        <v>0</v>
      </c>
      <c r="AK76">
        <v>51.140700000000002</v>
      </c>
      <c r="AL76">
        <v>60.423999999999999</v>
      </c>
      <c r="AM76">
        <v>15.7294</v>
      </c>
      <c r="AN76">
        <v>0.66954999999999998</v>
      </c>
      <c r="AO76">
        <v>6.1740000000000004</v>
      </c>
      <c r="AP76">
        <v>5.1239999999999997</v>
      </c>
      <c r="AQ76">
        <v>23.625</v>
      </c>
      <c r="AR76">
        <v>31.897383000000001</v>
      </c>
      <c r="AS76">
        <v>0</v>
      </c>
      <c r="AT76">
        <v>13.183999999999999</v>
      </c>
      <c r="AU76">
        <v>0</v>
      </c>
      <c r="AV76">
        <v>26.25</v>
      </c>
      <c r="AW76">
        <v>70.046999999999997</v>
      </c>
      <c r="AX76">
        <v>27.4</v>
      </c>
      <c r="AY76">
        <v>0</v>
      </c>
      <c r="AZ76">
        <f t="shared" si="3"/>
        <v>87.140000000000015</v>
      </c>
      <c r="BA76">
        <f t="shared" si="4"/>
        <v>3217.681771</v>
      </c>
      <c r="BD76">
        <v>25.2</v>
      </c>
      <c r="BE76">
        <v>7.45</v>
      </c>
      <c r="BF76">
        <v>2.2599999999999998</v>
      </c>
      <c r="BG76">
        <v>3.92</v>
      </c>
      <c r="BH76">
        <v>5.81</v>
      </c>
      <c r="BI76">
        <v>7.03</v>
      </c>
      <c r="BJ76">
        <v>1.61</v>
      </c>
      <c r="BK76">
        <v>3.11</v>
      </c>
      <c r="BL76">
        <v>3.46</v>
      </c>
      <c r="BM76">
        <v>1.6</v>
      </c>
      <c r="BN76">
        <v>0</v>
      </c>
      <c r="BO76">
        <v>14.87</v>
      </c>
      <c r="BP76">
        <v>3.89</v>
      </c>
      <c r="BQ76">
        <v>4.25</v>
      </c>
      <c r="BR76">
        <v>2.23</v>
      </c>
      <c r="BS76">
        <v>0.45</v>
      </c>
      <c r="BT76">
        <v>0</v>
      </c>
      <c r="BU76">
        <v>0</v>
      </c>
      <c r="BV76">
        <v>0</v>
      </c>
      <c r="BW76">
        <f t="shared" si="5"/>
        <v>87.140000000000015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51.512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10.911809999999999</v>
      </c>
      <c r="R77">
        <v>21.196097999999999</v>
      </c>
      <c r="S77">
        <v>26.390910000000002</v>
      </c>
      <c r="T77">
        <v>0</v>
      </c>
      <c r="U77">
        <v>418.77</v>
      </c>
      <c r="V77">
        <v>20.731850000000001</v>
      </c>
      <c r="W77">
        <v>147.515624</v>
      </c>
      <c r="X77">
        <v>0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13.456799999999999</v>
      </c>
      <c r="AH77">
        <v>108.905</v>
      </c>
      <c r="AI77">
        <v>2.5459999999999998</v>
      </c>
      <c r="AJ77">
        <v>0</v>
      </c>
      <c r="AK77">
        <v>51.140700000000002</v>
      </c>
      <c r="AL77">
        <v>60.423999999999999</v>
      </c>
      <c r="AM77">
        <v>15.7294</v>
      </c>
      <c r="AN77">
        <v>0.66954999999999998</v>
      </c>
      <c r="AO77">
        <v>6.1740000000000004</v>
      </c>
      <c r="AP77">
        <v>5.1239999999999997</v>
      </c>
      <c r="AQ77">
        <v>23.625</v>
      </c>
      <c r="AR77">
        <v>31.897383000000001</v>
      </c>
      <c r="AS77">
        <v>0</v>
      </c>
      <c r="AT77">
        <v>13.183999999999999</v>
      </c>
      <c r="AU77">
        <v>0</v>
      </c>
      <c r="AV77">
        <v>26.25</v>
      </c>
      <c r="AW77">
        <v>70.046999999999997</v>
      </c>
      <c r="AX77">
        <v>27.4</v>
      </c>
      <c r="AY77">
        <v>0</v>
      </c>
      <c r="AZ77">
        <f t="shared" si="3"/>
        <v>87.140000000000015</v>
      </c>
      <c r="BA77">
        <f t="shared" si="4"/>
        <v>3242.1380710000003</v>
      </c>
      <c r="BD77">
        <v>25.2</v>
      </c>
      <c r="BE77">
        <v>7.45</v>
      </c>
      <c r="BF77">
        <v>2.2599999999999998</v>
      </c>
      <c r="BG77">
        <v>3.92</v>
      </c>
      <c r="BH77">
        <v>5.81</v>
      </c>
      <c r="BI77">
        <v>7.03</v>
      </c>
      <c r="BJ77">
        <v>1.61</v>
      </c>
      <c r="BK77">
        <v>3.11</v>
      </c>
      <c r="BL77">
        <v>3.46</v>
      </c>
      <c r="BM77">
        <v>1.6</v>
      </c>
      <c r="BN77">
        <v>0</v>
      </c>
      <c r="BO77">
        <v>14.87</v>
      </c>
      <c r="BP77">
        <v>3.89</v>
      </c>
      <c r="BQ77">
        <v>4.25</v>
      </c>
      <c r="BR77">
        <v>2.23</v>
      </c>
      <c r="BS77">
        <v>0.45</v>
      </c>
      <c r="BT77">
        <v>0</v>
      </c>
      <c r="BU77">
        <v>0</v>
      </c>
      <c r="BV77">
        <v>0</v>
      </c>
      <c r="BW77">
        <f t="shared" si="5"/>
        <v>87.140000000000015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51.512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10.911809999999999</v>
      </c>
      <c r="R78">
        <v>21.196097999999999</v>
      </c>
      <c r="S78">
        <v>26.390910000000002</v>
      </c>
      <c r="T78">
        <v>0</v>
      </c>
      <c r="U78">
        <v>418.77</v>
      </c>
      <c r="V78">
        <v>20.731850000000001</v>
      </c>
      <c r="W78">
        <v>147.515624</v>
      </c>
      <c r="X78">
        <v>0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13.456799999999999</v>
      </c>
      <c r="AH78">
        <v>130.68600000000001</v>
      </c>
      <c r="AI78">
        <v>5.0919999999999996</v>
      </c>
      <c r="AJ78">
        <v>0</v>
      </c>
      <c r="AK78">
        <v>51.140700000000002</v>
      </c>
      <c r="AL78">
        <v>60.423999999999999</v>
      </c>
      <c r="AM78">
        <v>15.7294</v>
      </c>
      <c r="AN78">
        <v>0.66954999999999998</v>
      </c>
      <c r="AO78">
        <v>6.1740000000000004</v>
      </c>
      <c r="AP78">
        <v>5.1239999999999997</v>
      </c>
      <c r="AQ78">
        <v>23.625</v>
      </c>
      <c r="AR78">
        <v>31.897383000000001</v>
      </c>
      <c r="AS78">
        <v>0</v>
      </c>
      <c r="AT78">
        <v>13.183999999999999</v>
      </c>
      <c r="AU78">
        <v>0</v>
      </c>
      <c r="AV78">
        <v>26.25</v>
      </c>
      <c r="AW78">
        <v>70.046999999999997</v>
      </c>
      <c r="AX78">
        <v>27.4</v>
      </c>
      <c r="AY78">
        <v>0</v>
      </c>
      <c r="AZ78">
        <f t="shared" si="3"/>
        <v>87.140000000000015</v>
      </c>
      <c r="BA78">
        <f t="shared" si="4"/>
        <v>3281.0337710000008</v>
      </c>
      <c r="BD78">
        <v>25.2</v>
      </c>
      <c r="BE78">
        <v>7.45</v>
      </c>
      <c r="BF78">
        <v>2.2599999999999998</v>
      </c>
      <c r="BG78">
        <v>3.92</v>
      </c>
      <c r="BH78">
        <v>5.81</v>
      </c>
      <c r="BI78">
        <v>7.03</v>
      </c>
      <c r="BJ78">
        <v>1.61</v>
      </c>
      <c r="BK78">
        <v>3.11</v>
      </c>
      <c r="BL78">
        <v>3.46</v>
      </c>
      <c r="BM78">
        <v>1.6</v>
      </c>
      <c r="BN78">
        <v>0</v>
      </c>
      <c r="BO78">
        <v>14.87</v>
      </c>
      <c r="BP78">
        <v>3.89</v>
      </c>
      <c r="BQ78">
        <v>4.25</v>
      </c>
      <c r="BR78">
        <v>2.23</v>
      </c>
      <c r="BS78">
        <v>0.45</v>
      </c>
      <c r="BT78">
        <v>0</v>
      </c>
      <c r="BU78">
        <v>0</v>
      </c>
      <c r="BV78">
        <v>0</v>
      </c>
      <c r="BW78">
        <f t="shared" si="5"/>
        <v>87.140000000000015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51.512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10.911809999999999</v>
      </c>
      <c r="R79">
        <v>21.196097999999999</v>
      </c>
      <c r="S79">
        <v>26.390910000000002</v>
      </c>
      <c r="T79">
        <v>0</v>
      </c>
      <c r="U79">
        <v>418.77</v>
      </c>
      <c r="V79">
        <v>20.731850000000001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9.86</v>
      </c>
      <c r="AG79">
        <v>13.456799999999999</v>
      </c>
      <c r="AH79">
        <v>140.34540000000001</v>
      </c>
      <c r="AI79">
        <v>15.276</v>
      </c>
      <c r="AJ79">
        <v>0</v>
      </c>
      <c r="AK79">
        <v>51.140700000000002</v>
      </c>
      <c r="AL79">
        <v>72.043999999999997</v>
      </c>
      <c r="AM79">
        <v>15.7294</v>
      </c>
      <c r="AN79">
        <v>0.66954999999999998</v>
      </c>
      <c r="AO79">
        <v>6.1740000000000004</v>
      </c>
      <c r="AP79">
        <v>5.1239999999999997</v>
      </c>
      <c r="AQ79">
        <v>23.625</v>
      </c>
      <c r="AR79">
        <v>31.897383000000001</v>
      </c>
      <c r="AS79">
        <v>0</v>
      </c>
      <c r="AT79">
        <v>14.007999999999999</v>
      </c>
      <c r="AU79">
        <v>0</v>
      </c>
      <c r="AV79">
        <v>26.25</v>
      </c>
      <c r="AW79">
        <v>70.046999999999997</v>
      </c>
      <c r="AX79">
        <v>27.4</v>
      </c>
      <c r="AY79">
        <v>0</v>
      </c>
      <c r="AZ79">
        <f t="shared" si="3"/>
        <v>87.410000000000011</v>
      </c>
      <c r="BA79">
        <f t="shared" si="4"/>
        <v>3336.7996710000002</v>
      </c>
      <c r="BD79">
        <v>25.2</v>
      </c>
      <c r="BE79">
        <v>7.45</v>
      </c>
      <c r="BF79">
        <v>2.2599999999999998</v>
      </c>
      <c r="BG79">
        <v>3.92</v>
      </c>
      <c r="BH79">
        <v>5.81</v>
      </c>
      <c r="BI79">
        <v>7.03</v>
      </c>
      <c r="BJ79">
        <v>1.61</v>
      </c>
      <c r="BK79">
        <v>3.18</v>
      </c>
      <c r="BL79">
        <v>3.46</v>
      </c>
      <c r="BM79">
        <v>1.6</v>
      </c>
      <c r="BN79">
        <v>0</v>
      </c>
      <c r="BO79">
        <v>15.07</v>
      </c>
      <c r="BP79">
        <v>3.89</v>
      </c>
      <c r="BQ79">
        <v>4.25</v>
      </c>
      <c r="BR79">
        <v>2.23</v>
      </c>
      <c r="BS79">
        <v>0.45</v>
      </c>
      <c r="BT79">
        <v>0</v>
      </c>
      <c r="BU79">
        <v>0</v>
      </c>
      <c r="BV79">
        <v>0</v>
      </c>
      <c r="BW79">
        <f t="shared" si="5"/>
        <v>87.410000000000011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51.512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10.911809999999999</v>
      </c>
      <c r="R80">
        <v>21.196097999999999</v>
      </c>
      <c r="S80">
        <v>26.390910000000002</v>
      </c>
      <c r="T80">
        <v>0</v>
      </c>
      <c r="U80">
        <v>418.77</v>
      </c>
      <c r="V80">
        <v>20.731850000000001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9.86</v>
      </c>
      <c r="AG80">
        <v>13.456799999999999</v>
      </c>
      <c r="AH80">
        <v>140.34540000000001</v>
      </c>
      <c r="AI80">
        <v>33.097999999999999</v>
      </c>
      <c r="AJ80">
        <v>0</v>
      </c>
      <c r="AK80">
        <v>51.140700000000002</v>
      </c>
      <c r="AL80">
        <v>72.043999999999997</v>
      </c>
      <c r="AM80">
        <v>15.7294</v>
      </c>
      <c r="AN80">
        <v>0.66954999999999998</v>
      </c>
      <c r="AO80">
        <v>6.1740000000000004</v>
      </c>
      <c r="AP80">
        <v>5.1239999999999997</v>
      </c>
      <c r="AQ80">
        <v>23.625</v>
      </c>
      <c r="AR80">
        <v>31.897383000000001</v>
      </c>
      <c r="AS80">
        <v>0</v>
      </c>
      <c r="AT80">
        <v>14.007999999999999</v>
      </c>
      <c r="AU80">
        <v>0</v>
      </c>
      <c r="AV80">
        <v>26.25</v>
      </c>
      <c r="AW80">
        <v>70.046999999999997</v>
      </c>
      <c r="AX80">
        <v>27.4</v>
      </c>
      <c r="AY80">
        <v>0</v>
      </c>
      <c r="AZ80">
        <f t="shared" si="3"/>
        <v>87.52000000000001</v>
      </c>
      <c r="BA80">
        <f t="shared" si="4"/>
        <v>3354.7316710000005</v>
      </c>
      <c r="BD80">
        <v>25.2</v>
      </c>
      <c r="BE80">
        <v>7.45</v>
      </c>
      <c r="BF80">
        <v>2.2599999999999998</v>
      </c>
      <c r="BG80">
        <v>3.92</v>
      </c>
      <c r="BH80">
        <v>5.81</v>
      </c>
      <c r="BI80">
        <v>7.03</v>
      </c>
      <c r="BJ80">
        <v>1.61</v>
      </c>
      <c r="BK80">
        <v>3.18</v>
      </c>
      <c r="BL80">
        <v>3.46</v>
      </c>
      <c r="BM80">
        <v>1.6</v>
      </c>
      <c r="BN80">
        <v>0</v>
      </c>
      <c r="BO80">
        <v>15.18</v>
      </c>
      <c r="BP80">
        <v>3.89</v>
      </c>
      <c r="BQ80">
        <v>4.25</v>
      </c>
      <c r="BR80">
        <v>2.23</v>
      </c>
      <c r="BS80">
        <v>0.45</v>
      </c>
      <c r="BT80">
        <v>0</v>
      </c>
      <c r="BU80">
        <v>0</v>
      </c>
      <c r="BV80">
        <v>0</v>
      </c>
      <c r="BW80">
        <f t="shared" si="5"/>
        <v>87.52000000000001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51.512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10.911809999999999</v>
      </c>
      <c r="R81">
        <v>21.196097999999999</v>
      </c>
      <c r="S81">
        <v>26.390910000000002</v>
      </c>
      <c r="T81">
        <v>0</v>
      </c>
      <c r="U81">
        <v>418.77</v>
      </c>
      <c r="V81">
        <v>20.731850000000001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9.86</v>
      </c>
      <c r="AG81">
        <v>13.456799999999999</v>
      </c>
      <c r="AH81">
        <v>140.34540000000001</v>
      </c>
      <c r="AI81">
        <v>33.097999999999999</v>
      </c>
      <c r="AJ81">
        <v>0</v>
      </c>
      <c r="AK81">
        <v>51.140700000000002</v>
      </c>
      <c r="AL81">
        <v>72.043999999999997</v>
      </c>
      <c r="AM81">
        <v>15.7294</v>
      </c>
      <c r="AN81">
        <v>0.66954999999999998</v>
      </c>
      <c r="AO81">
        <v>6.1740000000000004</v>
      </c>
      <c r="AP81">
        <v>5.1239999999999997</v>
      </c>
      <c r="AQ81">
        <v>23.625</v>
      </c>
      <c r="AR81">
        <v>31.897383000000001</v>
      </c>
      <c r="AS81">
        <v>0</v>
      </c>
      <c r="AT81">
        <v>14.007999999999999</v>
      </c>
      <c r="AU81">
        <v>0</v>
      </c>
      <c r="AV81">
        <v>26.25</v>
      </c>
      <c r="AW81">
        <v>70.046999999999997</v>
      </c>
      <c r="AX81">
        <v>27.4</v>
      </c>
      <c r="AY81">
        <v>0</v>
      </c>
      <c r="AZ81">
        <f t="shared" si="3"/>
        <v>87.73</v>
      </c>
      <c r="BA81">
        <f t="shared" si="4"/>
        <v>3354.9416710000005</v>
      </c>
      <c r="BD81">
        <v>25.2</v>
      </c>
      <c r="BE81">
        <v>7.45</v>
      </c>
      <c r="BF81">
        <v>2.2599999999999998</v>
      </c>
      <c r="BG81">
        <v>3.92</v>
      </c>
      <c r="BH81">
        <v>5.81</v>
      </c>
      <c r="BI81">
        <v>7.03</v>
      </c>
      <c r="BJ81">
        <v>1.61</v>
      </c>
      <c r="BK81">
        <v>3.18</v>
      </c>
      <c r="BL81">
        <v>3.46</v>
      </c>
      <c r="BM81">
        <v>1.6</v>
      </c>
      <c r="BN81">
        <v>0</v>
      </c>
      <c r="BO81">
        <v>15.39</v>
      </c>
      <c r="BP81">
        <v>3.89</v>
      </c>
      <c r="BQ81">
        <v>4.25</v>
      </c>
      <c r="BR81">
        <v>2.23</v>
      </c>
      <c r="BS81">
        <v>0.45</v>
      </c>
      <c r="BT81">
        <v>0</v>
      </c>
      <c r="BU81">
        <v>0</v>
      </c>
      <c r="BV81">
        <v>0</v>
      </c>
      <c r="BW81">
        <f t="shared" si="5"/>
        <v>87.73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51.512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10.911809999999999</v>
      </c>
      <c r="R82">
        <v>21.196097999999999</v>
      </c>
      <c r="S82">
        <v>26.390910000000002</v>
      </c>
      <c r="T82">
        <v>0</v>
      </c>
      <c r="U82">
        <v>418.77</v>
      </c>
      <c r="V82">
        <v>20.731850000000001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9.86</v>
      </c>
      <c r="AG82">
        <v>13.456799999999999</v>
      </c>
      <c r="AH82">
        <v>140.34540000000001</v>
      </c>
      <c r="AI82">
        <v>33.097999999999999</v>
      </c>
      <c r="AJ82">
        <v>0</v>
      </c>
      <c r="AK82">
        <v>51.140700000000002</v>
      </c>
      <c r="AL82">
        <v>72.043999999999997</v>
      </c>
      <c r="AM82">
        <v>15.7294</v>
      </c>
      <c r="AN82">
        <v>0.66954999999999998</v>
      </c>
      <c r="AO82">
        <v>6.1740000000000004</v>
      </c>
      <c r="AP82">
        <v>5.1239999999999997</v>
      </c>
      <c r="AQ82">
        <v>23.625</v>
      </c>
      <c r="AR82">
        <v>31.897383000000001</v>
      </c>
      <c r="AS82">
        <v>0</v>
      </c>
      <c r="AT82">
        <v>14.007999999999999</v>
      </c>
      <c r="AU82">
        <v>0</v>
      </c>
      <c r="AV82">
        <v>26.25</v>
      </c>
      <c r="AW82">
        <v>70.046999999999997</v>
      </c>
      <c r="AX82">
        <v>27.4</v>
      </c>
      <c r="AY82">
        <v>0</v>
      </c>
      <c r="AZ82">
        <f t="shared" si="3"/>
        <v>87.73</v>
      </c>
      <c r="BA82">
        <f t="shared" si="4"/>
        <v>3354.9416710000005</v>
      </c>
      <c r="BD82">
        <v>25.2</v>
      </c>
      <c r="BE82">
        <v>7.45</v>
      </c>
      <c r="BF82">
        <v>2.2599999999999998</v>
      </c>
      <c r="BG82">
        <v>3.92</v>
      </c>
      <c r="BH82">
        <v>5.81</v>
      </c>
      <c r="BI82">
        <v>7.03</v>
      </c>
      <c r="BJ82">
        <v>1.61</v>
      </c>
      <c r="BK82">
        <v>3.18</v>
      </c>
      <c r="BL82">
        <v>3.46</v>
      </c>
      <c r="BM82">
        <v>1.6</v>
      </c>
      <c r="BN82">
        <v>0</v>
      </c>
      <c r="BO82">
        <v>15.39</v>
      </c>
      <c r="BP82">
        <v>3.89</v>
      </c>
      <c r="BQ82">
        <v>4.25</v>
      </c>
      <c r="BR82">
        <v>2.23</v>
      </c>
      <c r="BS82">
        <v>0.45</v>
      </c>
      <c r="BT82">
        <v>0</v>
      </c>
      <c r="BU82">
        <v>0</v>
      </c>
      <c r="BV82">
        <v>0</v>
      </c>
      <c r="BW82">
        <f t="shared" si="5"/>
        <v>87.73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51.512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10.911809999999999</v>
      </c>
      <c r="R83">
        <v>21.196097999999999</v>
      </c>
      <c r="S83">
        <v>26.390910000000002</v>
      </c>
      <c r="T83">
        <v>0</v>
      </c>
      <c r="U83">
        <v>418.77</v>
      </c>
      <c r="V83">
        <v>20.731850000000001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9.86</v>
      </c>
      <c r="AG83">
        <v>13.456799999999999</v>
      </c>
      <c r="AH83">
        <v>140.34540000000001</v>
      </c>
      <c r="AI83">
        <v>33.097999999999999</v>
      </c>
      <c r="AJ83">
        <v>0</v>
      </c>
      <c r="AK83">
        <v>51.140700000000002</v>
      </c>
      <c r="AL83">
        <v>72.043999999999997</v>
      </c>
      <c r="AM83">
        <v>15.7294</v>
      </c>
      <c r="AN83">
        <v>0.66954999999999998</v>
      </c>
      <c r="AO83">
        <v>6.1740000000000004</v>
      </c>
      <c r="AP83">
        <v>5.1239999999999997</v>
      </c>
      <c r="AQ83">
        <v>23.625</v>
      </c>
      <c r="AR83">
        <v>31.897383000000001</v>
      </c>
      <c r="AS83">
        <v>0</v>
      </c>
      <c r="AT83">
        <v>14.007999999999999</v>
      </c>
      <c r="AU83">
        <v>0</v>
      </c>
      <c r="AV83">
        <v>26.774999999999999</v>
      </c>
      <c r="AW83">
        <v>70.046999999999997</v>
      </c>
      <c r="AX83">
        <v>27.4</v>
      </c>
      <c r="AY83">
        <v>0</v>
      </c>
      <c r="AZ83">
        <f t="shared" si="3"/>
        <v>87.73</v>
      </c>
      <c r="BA83">
        <f t="shared" si="4"/>
        <v>3355.4666710000006</v>
      </c>
      <c r="BD83">
        <v>25.2</v>
      </c>
      <c r="BE83">
        <v>7.45</v>
      </c>
      <c r="BF83">
        <v>2.2599999999999998</v>
      </c>
      <c r="BG83">
        <v>3.92</v>
      </c>
      <c r="BH83">
        <v>5.81</v>
      </c>
      <c r="BI83">
        <v>7.03</v>
      </c>
      <c r="BJ83">
        <v>1.61</v>
      </c>
      <c r="BK83">
        <v>3.18</v>
      </c>
      <c r="BL83">
        <v>3.46</v>
      </c>
      <c r="BM83">
        <v>1.6</v>
      </c>
      <c r="BN83">
        <v>0</v>
      </c>
      <c r="BO83">
        <v>15.39</v>
      </c>
      <c r="BP83">
        <v>3.89</v>
      </c>
      <c r="BQ83">
        <v>4.25</v>
      </c>
      <c r="BR83">
        <v>2.23</v>
      </c>
      <c r="BS83">
        <v>0.45</v>
      </c>
      <c r="BT83">
        <v>0</v>
      </c>
      <c r="BU83">
        <v>0</v>
      </c>
      <c r="BV83">
        <v>0</v>
      </c>
      <c r="BW83">
        <f t="shared" si="5"/>
        <v>87.73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51.512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10.911809999999999</v>
      </c>
      <c r="R84">
        <v>21.196097999999999</v>
      </c>
      <c r="S84">
        <v>26.390910000000002</v>
      </c>
      <c r="T84">
        <v>0</v>
      </c>
      <c r="U84">
        <v>418.77</v>
      </c>
      <c r="V84">
        <v>20.731850000000001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9.86</v>
      </c>
      <c r="AG84">
        <v>13.456799999999999</v>
      </c>
      <c r="AH84">
        <v>140.34540000000001</v>
      </c>
      <c r="AI84">
        <v>33.097999999999999</v>
      </c>
      <c r="AJ84">
        <v>0</v>
      </c>
      <c r="AK84">
        <v>51.140700000000002</v>
      </c>
      <c r="AL84">
        <v>72.043999999999997</v>
      </c>
      <c r="AM84">
        <v>15.7294</v>
      </c>
      <c r="AN84">
        <v>0.66954999999999998</v>
      </c>
      <c r="AO84">
        <v>6.1740000000000004</v>
      </c>
      <c r="AP84">
        <v>5.1239999999999997</v>
      </c>
      <c r="AQ84">
        <v>23.625</v>
      </c>
      <c r="AR84">
        <v>31.897383000000001</v>
      </c>
      <c r="AS84">
        <v>0</v>
      </c>
      <c r="AT84">
        <v>14.007999999999999</v>
      </c>
      <c r="AU84">
        <v>0</v>
      </c>
      <c r="AV84">
        <v>26.774999999999999</v>
      </c>
      <c r="AW84">
        <v>70.046999999999997</v>
      </c>
      <c r="AX84">
        <v>27.4</v>
      </c>
      <c r="AY84">
        <v>0</v>
      </c>
      <c r="AZ84">
        <f t="shared" si="3"/>
        <v>87.73</v>
      </c>
      <c r="BA84">
        <f t="shared" si="4"/>
        <v>3355.4666710000006</v>
      </c>
      <c r="BD84">
        <v>25.2</v>
      </c>
      <c r="BE84">
        <v>7.45</v>
      </c>
      <c r="BF84">
        <v>2.2599999999999998</v>
      </c>
      <c r="BG84">
        <v>3.92</v>
      </c>
      <c r="BH84">
        <v>5.81</v>
      </c>
      <c r="BI84">
        <v>7.03</v>
      </c>
      <c r="BJ84">
        <v>1.61</v>
      </c>
      <c r="BK84">
        <v>3.18</v>
      </c>
      <c r="BL84">
        <v>3.46</v>
      </c>
      <c r="BM84">
        <v>1.6</v>
      </c>
      <c r="BN84">
        <v>0</v>
      </c>
      <c r="BO84">
        <v>15.39</v>
      </c>
      <c r="BP84">
        <v>3.89</v>
      </c>
      <c r="BQ84">
        <v>4.25</v>
      </c>
      <c r="BR84">
        <v>2.23</v>
      </c>
      <c r="BS84">
        <v>0.45</v>
      </c>
      <c r="BT84">
        <v>0</v>
      </c>
      <c r="BU84">
        <v>0</v>
      </c>
      <c r="BV84">
        <v>0</v>
      </c>
      <c r="BW84">
        <f t="shared" si="5"/>
        <v>87.73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51.512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10.911809999999999</v>
      </c>
      <c r="R85">
        <v>21.196097999999999</v>
      </c>
      <c r="S85">
        <v>26.390910000000002</v>
      </c>
      <c r="T85">
        <v>0</v>
      </c>
      <c r="U85">
        <v>418.77</v>
      </c>
      <c r="V85">
        <v>20.731850000000001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9.86</v>
      </c>
      <c r="AG85">
        <v>13.456799999999999</v>
      </c>
      <c r="AH85">
        <v>140.34540000000001</v>
      </c>
      <c r="AI85">
        <v>33.097999999999999</v>
      </c>
      <c r="AJ85">
        <v>0</v>
      </c>
      <c r="AK85">
        <v>51.140700000000002</v>
      </c>
      <c r="AL85">
        <v>72.043999999999997</v>
      </c>
      <c r="AM85">
        <v>15.7294</v>
      </c>
      <c r="AN85">
        <v>0.66954999999999998</v>
      </c>
      <c r="AO85">
        <v>6.1740000000000004</v>
      </c>
      <c r="AP85">
        <v>5.1239999999999997</v>
      </c>
      <c r="AQ85">
        <v>23.625</v>
      </c>
      <c r="AR85">
        <v>31.897383000000001</v>
      </c>
      <c r="AS85">
        <v>0</v>
      </c>
      <c r="AT85">
        <v>14.007999999999999</v>
      </c>
      <c r="AU85">
        <v>0</v>
      </c>
      <c r="AV85">
        <v>26.774999999999999</v>
      </c>
      <c r="AW85">
        <v>70.046999999999997</v>
      </c>
      <c r="AX85">
        <v>27.4</v>
      </c>
      <c r="AY85">
        <v>0</v>
      </c>
      <c r="AZ85">
        <f t="shared" si="3"/>
        <v>87.73</v>
      </c>
      <c r="BA85">
        <f t="shared" si="4"/>
        <v>3355.4666710000006</v>
      </c>
      <c r="BD85">
        <v>25.2</v>
      </c>
      <c r="BE85">
        <v>7.45</v>
      </c>
      <c r="BF85">
        <v>2.2599999999999998</v>
      </c>
      <c r="BG85">
        <v>3.92</v>
      </c>
      <c r="BH85">
        <v>5.81</v>
      </c>
      <c r="BI85">
        <v>7.03</v>
      </c>
      <c r="BJ85">
        <v>1.61</v>
      </c>
      <c r="BK85">
        <v>3.18</v>
      </c>
      <c r="BL85">
        <v>3.46</v>
      </c>
      <c r="BM85">
        <v>1.6</v>
      </c>
      <c r="BN85">
        <v>0</v>
      </c>
      <c r="BO85">
        <v>15.39</v>
      </c>
      <c r="BP85">
        <v>3.89</v>
      </c>
      <c r="BQ85">
        <v>4.25</v>
      </c>
      <c r="BR85">
        <v>2.23</v>
      </c>
      <c r="BS85">
        <v>0.45</v>
      </c>
      <c r="BT85">
        <v>0</v>
      </c>
      <c r="BU85">
        <v>0</v>
      </c>
      <c r="BV85">
        <v>0</v>
      </c>
      <c r="BW85">
        <f t="shared" si="5"/>
        <v>87.73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51.512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10.911809999999999</v>
      </c>
      <c r="R86">
        <v>21.196097999999999</v>
      </c>
      <c r="S86">
        <v>26.390910000000002</v>
      </c>
      <c r="T86">
        <v>0</v>
      </c>
      <c r="U86">
        <v>418.77</v>
      </c>
      <c r="V86">
        <v>20.731850000000001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9.86</v>
      </c>
      <c r="AG86">
        <v>13.456799999999999</v>
      </c>
      <c r="AH86">
        <v>140.34540000000001</v>
      </c>
      <c r="AI86">
        <v>5.0919999999999996</v>
      </c>
      <c r="AJ86">
        <v>0</v>
      </c>
      <c r="AK86">
        <v>51.140700000000002</v>
      </c>
      <c r="AL86">
        <v>72.043999999999997</v>
      </c>
      <c r="AM86">
        <v>15.7294</v>
      </c>
      <c r="AN86">
        <v>0.66954999999999998</v>
      </c>
      <c r="AO86">
        <v>6.1740000000000004</v>
      </c>
      <c r="AP86">
        <v>5.1239999999999997</v>
      </c>
      <c r="AQ86">
        <v>23.625</v>
      </c>
      <c r="AR86">
        <v>31.897383000000001</v>
      </c>
      <c r="AS86">
        <v>0</v>
      </c>
      <c r="AT86">
        <v>14.007999999999999</v>
      </c>
      <c r="AU86">
        <v>0</v>
      </c>
      <c r="AV86">
        <v>26.774999999999999</v>
      </c>
      <c r="AW86">
        <v>70.046999999999997</v>
      </c>
      <c r="AX86">
        <v>27.4</v>
      </c>
      <c r="AY86">
        <v>0</v>
      </c>
      <c r="AZ86">
        <f t="shared" si="3"/>
        <v>87.73</v>
      </c>
      <c r="BA86">
        <f t="shared" si="4"/>
        <v>3327.4606710000007</v>
      </c>
      <c r="BD86">
        <v>25.2</v>
      </c>
      <c r="BE86">
        <v>7.45</v>
      </c>
      <c r="BF86">
        <v>2.2599999999999998</v>
      </c>
      <c r="BG86">
        <v>3.92</v>
      </c>
      <c r="BH86">
        <v>5.81</v>
      </c>
      <c r="BI86">
        <v>7.03</v>
      </c>
      <c r="BJ86">
        <v>1.61</v>
      </c>
      <c r="BK86">
        <v>3.18</v>
      </c>
      <c r="BL86">
        <v>3.46</v>
      </c>
      <c r="BM86">
        <v>1.6</v>
      </c>
      <c r="BN86">
        <v>0</v>
      </c>
      <c r="BO86">
        <v>15.39</v>
      </c>
      <c r="BP86">
        <v>3.89</v>
      </c>
      <c r="BQ86">
        <v>4.25</v>
      </c>
      <c r="BR86">
        <v>2.23</v>
      </c>
      <c r="BS86">
        <v>0.45</v>
      </c>
      <c r="BT86">
        <v>0</v>
      </c>
      <c r="BU86">
        <v>0</v>
      </c>
      <c r="BV86">
        <v>0</v>
      </c>
      <c r="BW86">
        <f t="shared" si="5"/>
        <v>87.73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51.512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10.911809999999999</v>
      </c>
      <c r="R87">
        <v>21.196097999999999</v>
      </c>
      <c r="S87">
        <v>26.390910000000002</v>
      </c>
      <c r="T87">
        <v>0</v>
      </c>
      <c r="U87">
        <v>418.77</v>
      </c>
      <c r="V87">
        <v>20.731850000000001</v>
      </c>
      <c r="W87">
        <v>147.515624</v>
      </c>
      <c r="X87">
        <v>0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8.8740000000000006</v>
      </c>
      <c r="AG87">
        <v>13.456799999999999</v>
      </c>
      <c r="AH87">
        <v>140.34540000000001</v>
      </c>
      <c r="AI87">
        <v>14.003</v>
      </c>
      <c r="AJ87">
        <v>0</v>
      </c>
      <c r="AK87">
        <v>51.140700000000002</v>
      </c>
      <c r="AL87">
        <v>72.043999999999997</v>
      </c>
      <c r="AM87">
        <v>15.7294</v>
      </c>
      <c r="AN87">
        <v>0.66954999999999998</v>
      </c>
      <c r="AO87">
        <v>6.1740000000000004</v>
      </c>
      <c r="AP87">
        <v>5.1239999999999997</v>
      </c>
      <c r="AQ87">
        <v>23.625</v>
      </c>
      <c r="AR87">
        <v>31.897383000000001</v>
      </c>
      <c r="AS87">
        <v>0</v>
      </c>
      <c r="AT87">
        <v>14.007999999999999</v>
      </c>
      <c r="AU87">
        <v>0</v>
      </c>
      <c r="AV87">
        <v>26.774999999999999</v>
      </c>
      <c r="AW87">
        <v>70.046999999999997</v>
      </c>
      <c r="AX87">
        <v>27.4</v>
      </c>
      <c r="AY87">
        <v>0</v>
      </c>
      <c r="AZ87">
        <f t="shared" si="3"/>
        <v>87.52000000000001</v>
      </c>
      <c r="BA87">
        <f t="shared" si="4"/>
        <v>3286.5351110000006</v>
      </c>
      <c r="BD87">
        <v>25.2</v>
      </c>
      <c r="BE87">
        <v>7.45</v>
      </c>
      <c r="BF87">
        <v>2.2599999999999998</v>
      </c>
      <c r="BG87">
        <v>3.92</v>
      </c>
      <c r="BH87">
        <v>5.81</v>
      </c>
      <c r="BI87">
        <v>7.03</v>
      </c>
      <c r="BJ87">
        <v>1.61</v>
      </c>
      <c r="BK87">
        <v>3.18</v>
      </c>
      <c r="BL87">
        <v>3.46</v>
      </c>
      <c r="BM87">
        <v>1.6</v>
      </c>
      <c r="BN87">
        <v>0</v>
      </c>
      <c r="BO87">
        <v>15.18</v>
      </c>
      <c r="BP87">
        <v>3.89</v>
      </c>
      <c r="BQ87">
        <v>4.25</v>
      </c>
      <c r="BR87">
        <v>2.23</v>
      </c>
      <c r="BS87">
        <v>0.45</v>
      </c>
      <c r="BT87">
        <v>0</v>
      </c>
      <c r="BU87">
        <v>0</v>
      </c>
      <c r="BV87">
        <v>0</v>
      </c>
      <c r="BW87">
        <f t="shared" si="5"/>
        <v>87.52000000000001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51.512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10.911809999999999</v>
      </c>
      <c r="R88">
        <v>21.196097999999999</v>
      </c>
      <c r="S88">
        <v>26.390910000000002</v>
      </c>
      <c r="T88">
        <v>0</v>
      </c>
      <c r="U88">
        <v>418.77</v>
      </c>
      <c r="V88">
        <v>20.731850000000001</v>
      </c>
      <c r="W88">
        <v>147.515624</v>
      </c>
      <c r="X88">
        <v>0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8.8740000000000006</v>
      </c>
      <c r="AG88">
        <v>13.456799999999999</v>
      </c>
      <c r="AH88">
        <v>140.34540000000001</v>
      </c>
      <c r="AI88">
        <v>14.003</v>
      </c>
      <c r="AJ88">
        <v>0</v>
      </c>
      <c r="AK88">
        <v>51.140700000000002</v>
      </c>
      <c r="AL88">
        <v>72.043999999999997</v>
      </c>
      <c r="AM88">
        <v>15.7294</v>
      </c>
      <c r="AN88">
        <v>0.66954999999999998</v>
      </c>
      <c r="AO88">
        <v>6.1740000000000004</v>
      </c>
      <c r="AP88">
        <v>5.1239999999999997</v>
      </c>
      <c r="AQ88">
        <v>23.625</v>
      </c>
      <c r="AR88">
        <v>31.897383000000001</v>
      </c>
      <c r="AS88">
        <v>0</v>
      </c>
      <c r="AT88">
        <v>14.007999999999999</v>
      </c>
      <c r="AU88">
        <v>0</v>
      </c>
      <c r="AV88">
        <v>26.774999999999999</v>
      </c>
      <c r="AW88">
        <v>70.046999999999997</v>
      </c>
      <c r="AX88">
        <v>27.4</v>
      </c>
      <c r="AY88">
        <v>0</v>
      </c>
      <c r="AZ88">
        <f t="shared" si="3"/>
        <v>87.52000000000001</v>
      </c>
      <c r="BA88">
        <f t="shared" si="4"/>
        <v>3286.5351110000006</v>
      </c>
      <c r="BD88">
        <v>25.2</v>
      </c>
      <c r="BE88">
        <v>7.45</v>
      </c>
      <c r="BF88">
        <v>2.2599999999999998</v>
      </c>
      <c r="BG88">
        <v>3.92</v>
      </c>
      <c r="BH88">
        <v>5.81</v>
      </c>
      <c r="BI88">
        <v>7.03</v>
      </c>
      <c r="BJ88">
        <v>1.61</v>
      </c>
      <c r="BK88">
        <v>3.18</v>
      </c>
      <c r="BL88">
        <v>3.46</v>
      </c>
      <c r="BM88">
        <v>1.6</v>
      </c>
      <c r="BN88">
        <v>0</v>
      </c>
      <c r="BO88">
        <v>15.18</v>
      </c>
      <c r="BP88">
        <v>3.89</v>
      </c>
      <c r="BQ88">
        <v>4.25</v>
      </c>
      <c r="BR88">
        <v>2.23</v>
      </c>
      <c r="BS88">
        <v>0.45</v>
      </c>
      <c r="BT88">
        <v>0</v>
      </c>
      <c r="BU88">
        <v>0</v>
      </c>
      <c r="BV88">
        <v>0</v>
      </c>
      <c r="BW88">
        <f t="shared" si="5"/>
        <v>87.52000000000001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51.512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10.911809999999999</v>
      </c>
      <c r="R89">
        <v>21.196097999999999</v>
      </c>
      <c r="S89">
        <v>26.390910000000002</v>
      </c>
      <c r="T89">
        <v>0</v>
      </c>
      <c r="U89">
        <v>418.77</v>
      </c>
      <c r="V89">
        <v>20.731850000000001</v>
      </c>
      <c r="W89">
        <v>147.515624</v>
      </c>
      <c r="X89">
        <v>0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8.8740000000000006</v>
      </c>
      <c r="AG89">
        <v>13.456799999999999</v>
      </c>
      <c r="AH89">
        <v>140.34540000000001</v>
      </c>
      <c r="AI89">
        <v>14.003</v>
      </c>
      <c r="AJ89">
        <v>0</v>
      </c>
      <c r="AK89">
        <v>51.140700000000002</v>
      </c>
      <c r="AL89">
        <v>72.043999999999997</v>
      </c>
      <c r="AM89">
        <v>15.7294</v>
      </c>
      <c r="AN89">
        <v>0.66954999999999998</v>
      </c>
      <c r="AO89">
        <v>6.1740000000000004</v>
      </c>
      <c r="AP89">
        <v>5.1239999999999997</v>
      </c>
      <c r="AQ89">
        <v>23.625</v>
      </c>
      <c r="AR89">
        <v>31.897383000000001</v>
      </c>
      <c r="AS89">
        <v>0</v>
      </c>
      <c r="AT89">
        <v>14.007999999999999</v>
      </c>
      <c r="AU89">
        <v>0</v>
      </c>
      <c r="AV89">
        <v>26.774999999999999</v>
      </c>
      <c r="AW89">
        <v>70.046999999999997</v>
      </c>
      <c r="AX89">
        <v>27.4</v>
      </c>
      <c r="AY89">
        <v>0</v>
      </c>
      <c r="AZ89">
        <f t="shared" si="3"/>
        <v>87.38000000000001</v>
      </c>
      <c r="BA89">
        <f t="shared" si="4"/>
        <v>3286.3951110000007</v>
      </c>
      <c r="BD89">
        <v>25.2</v>
      </c>
      <c r="BE89">
        <v>7.45</v>
      </c>
      <c r="BF89">
        <v>2.2599999999999998</v>
      </c>
      <c r="BG89">
        <v>3.92</v>
      </c>
      <c r="BH89">
        <v>5.81</v>
      </c>
      <c r="BI89">
        <v>7.03</v>
      </c>
      <c r="BJ89">
        <v>1.61</v>
      </c>
      <c r="BK89">
        <v>3.25</v>
      </c>
      <c r="BL89">
        <v>3.25</v>
      </c>
      <c r="BM89">
        <v>1.6</v>
      </c>
      <c r="BN89">
        <v>0</v>
      </c>
      <c r="BO89">
        <v>15.18</v>
      </c>
      <c r="BP89">
        <v>3.89</v>
      </c>
      <c r="BQ89">
        <v>4.25</v>
      </c>
      <c r="BR89">
        <v>2.23</v>
      </c>
      <c r="BS89">
        <v>0.45</v>
      </c>
      <c r="BT89">
        <v>0</v>
      </c>
      <c r="BU89">
        <v>0</v>
      </c>
      <c r="BV89">
        <v>0</v>
      </c>
      <c r="BW89">
        <f t="shared" si="5"/>
        <v>87.38000000000001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51.512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10.911809999999999</v>
      </c>
      <c r="R90">
        <v>21.196097999999999</v>
      </c>
      <c r="S90">
        <v>26.390910000000002</v>
      </c>
      <c r="T90">
        <v>0</v>
      </c>
      <c r="U90">
        <v>418.77</v>
      </c>
      <c r="V90">
        <v>20.731850000000001</v>
      </c>
      <c r="W90">
        <v>147.515624</v>
      </c>
      <c r="X90">
        <v>0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8.8740000000000006</v>
      </c>
      <c r="AG90">
        <v>13.456799999999999</v>
      </c>
      <c r="AH90">
        <v>140.34540000000001</v>
      </c>
      <c r="AI90">
        <v>14.003</v>
      </c>
      <c r="AJ90">
        <v>0</v>
      </c>
      <c r="AK90">
        <v>51.140700000000002</v>
      </c>
      <c r="AL90">
        <v>72.043999999999997</v>
      </c>
      <c r="AM90">
        <v>15.7294</v>
      </c>
      <c r="AN90">
        <v>0.66954999999999998</v>
      </c>
      <c r="AO90">
        <v>6.1740000000000004</v>
      </c>
      <c r="AP90">
        <v>5.1239999999999997</v>
      </c>
      <c r="AQ90">
        <v>23.625</v>
      </c>
      <c r="AR90">
        <v>31.897383000000001</v>
      </c>
      <c r="AS90">
        <v>0</v>
      </c>
      <c r="AT90">
        <v>14.007999999999999</v>
      </c>
      <c r="AU90">
        <v>0</v>
      </c>
      <c r="AV90">
        <v>26.774999999999999</v>
      </c>
      <c r="AW90">
        <v>70.046999999999997</v>
      </c>
      <c r="AX90">
        <v>27.4</v>
      </c>
      <c r="AY90">
        <v>0</v>
      </c>
      <c r="AZ90">
        <f t="shared" si="3"/>
        <v>87.38000000000001</v>
      </c>
      <c r="BA90">
        <f t="shared" si="4"/>
        <v>3286.3951110000007</v>
      </c>
      <c r="BD90">
        <v>25.2</v>
      </c>
      <c r="BE90">
        <v>7.45</v>
      </c>
      <c r="BF90">
        <v>2.2599999999999998</v>
      </c>
      <c r="BG90">
        <v>3.92</v>
      </c>
      <c r="BH90">
        <v>5.81</v>
      </c>
      <c r="BI90">
        <v>7.03</v>
      </c>
      <c r="BJ90">
        <v>1.61</v>
      </c>
      <c r="BK90">
        <v>3.25</v>
      </c>
      <c r="BL90">
        <v>3.25</v>
      </c>
      <c r="BM90">
        <v>1.6</v>
      </c>
      <c r="BN90">
        <v>0</v>
      </c>
      <c r="BO90">
        <v>15.18</v>
      </c>
      <c r="BP90">
        <v>3.89</v>
      </c>
      <c r="BQ90">
        <v>4.25</v>
      </c>
      <c r="BR90">
        <v>2.23</v>
      </c>
      <c r="BS90">
        <v>0.45</v>
      </c>
      <c r="BT90">
        <v>0</v>
      </c>
      <c r="BU90">
        <v>0</v>
      </c>
      <c r="BV90">
        <v>0</v>
      </c>
      <c r="BW90">
        <f t="shared" si="5"/>
        <v>87.38000000000001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51.512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10.911809999999999</v>
      </c>
      <c r="R91">
        <v>21.196097999999999</v>
      </c>
      <c r="S91">
        <v>26.390910000000002</v>
      </c>
      <c r="T91">
        <v>0</v>
      </c>
      <c r="U91">
        <v>418.77</v>
      </c>
      <c r="V91">
        <v>20.731850000000001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9.86</v>
      </c>
      <c r="AG91">
        <v>13.456799999999999</v>
      </c>
      <c r="AH91">
        <v>140.34540000000001</v>
      </c>
      <c r="AI91">
        <v>2.5459999999999998</v>
      </c>
      <c r="AJ91">
        <v>0</v>
      </c>
      <c r="AK91">
        <v>51.140700000000002</v>
      </c>
      <c r="AL91">
        <v>72.043999999999997</v>
      </c>
      <c r="AM91">
        <v>10.5307</v>
      </c>
      <c r="AN91">
        <v>0.66954999999999998</v>
      </c>
      <c r="AO91">
        <v>6.4092000000000002</v>
      </c>
      <c r="AP91">
        <v>5.1239999999999997</v>
      </c>
      <c r="AQ91">
        <v>23.625</v>
      </c>
      <c r="AR91">
        <v>31.897383000000001</v>
      </c>
      <c r="AS91">
        <v>0</v>
      </c>
      <c r="AT91">
        <v>14.007999999999999</v>
      </c>
      <c r="AU91">
        <v>0</v>
      </c>
      <c r="AV91">
        <v>27.3</v>
      </c>
      <c r="AW91">
        <v>70.046999999999997</v>
      </c>
      <c r="AX91">
        <v>27.4</v>
      </c>
      <c r="AY91">
        <v>0</v>
      </c>
      <c r="AZ91">
        <f t="shared" si="3"/>
        <v>87.34999999999998</v>
      </c>
      <c r="BA91">
        <f t="shared" si="4"/>
        <v>3320.0961710000001</v>
      </c>
      <c r="BD91">
        <v>24.08</v>
      </c>
      <c r="BE91">
        <v>7.64</v>
      </c>
      <c r="BF91">
        <v>2.1800000000000002</v>
      </c>
      <c r="BG91">
        <v>4.04</v>
      </c>
      <c r="BH91">
        <v>5.81</v>
      </c>
      <c r="BI91">
        <v>7.17</v>
      </c>
      <c r="BJ91">
        <v>1.56</v>
      </c>
      <c r="BK91">
        <v>3.3</v>
      </c>
      <c r="BL91">
        <v>3.42</v>
      </c>
      <c r="BM91">
        <v>1.6</v>
      </c>
      <c r="BN91">
        <v>0</v>
      </c>
      <c r="BO91">
        <v>15.56</v>
      </c>
      <c r="BP91">
        <v>3.99</v>
      </c>
      <c r="BQ91">
        <v>4.38</v>
      </c>
      <c r="BR91">
        <v>2.16</v>
      </c>
      <c r="BS91">
        <v>0.46</v>
      </c>
      <c r="BT91">
        <v>0</v>
      </c>
      <c r="BU91">
        <v>0</v>
      </c>
      <c r="BV91">
        <v>0</v>
      </c>
      <c r="BW91">
        <f t="shared" si="5"/>
        <v>87.34999999999998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51.512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10.911809999999999</v>
      </c>
      <c r="R92">
        <v>21.196097999999999</v>
      </c>
      <c r="S92">
        <v>26.390910000000002</v>
      </c>
      <c r="T92">
        <v>0</v>
      </c>
      <c r="U92">
        <v>418.77</v>
      </c>
      <c r="V92">
        <v>20.731850000000001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9.86</v>
      </c>
      <c r="AG92">
        <v>13.456799999999999</v>
      </c>
      <c r="AH92">
        <v>140.34540000000001</v>
      </c>
      <c r="AI92">
        <v>2.5459999999999998</v>
      </c>
      <c r="AJ92">
        <v>0</v>
      </c>
      <c r="AK92">
        <v>51.140700000000002</v>
      </c>
      <c r="AL92">
        <v>72.043999999999997</v>
      </c>
      <c r="AM92">
        <v>10.130800000000001</v>
      </c>
      <c r="AN92">
        <v>0.66954999999999998</v>
      </c>
      <c r="AO92">
        <v>6.4092000000000002</v>
      </c>
      <c r="AP92">
        <v>5.1239999999999997</v>
      </c>
      <c r="AQ92">
        <v>23.625</v>
      </c>
      <c r="AR92">
        <v>31.897383000000001</v>
      </c>
      <c r="AS92">
        <v>0</v>
      </c>
      <c r="AT92">
        <v>14.007999999999999</v>
      </c>
      <c r="AU92">
        <v>0</v>
      </c>
      <c r="AV92">
        <v>27.3</v>
      </c>
      <c r="AW92">
        <v>70.046999999999997</v>
      </c>
      <c r="AX92">
        <v>27.4</v>
      </c>
      <c r="AY92">
        <v>0</v>
      </c>
      <c r="AZ92">
        <f t="shared" si="3"/>
        <v>87.34999999999998</v>
      </c>
      <c r="BA92">
        <f t="shared" si="4"/>
        <v>3319.6962710000003</v>
      </c>
      <c r="BD92">
        <v>24.08</v>
      </c>
      <c r="BE92">
        <v>7.64</v>
      </c>
      <c r="BF92">
        <v>2.1800000000000002</v>
      </c>
      <c r="BG92">
        <v>4.04</v>
      </c>
      <c r="BH92">
        <v>5.81</v>
      </c>
      <c r="BI92">
        <v>7.17</v>
      </c>
      <c r="BJ92">
        <v>1.56</v>
      </c>
      <c r="BK92">
        <v>3.3</v>
      </c>
      <c r="BL92">
        <v>3.42</v>
      </c>
      <c r="BM92">
        <v>1.6</v>
      </c>
      <c r="BN92">
        <v>0</v>
      </c>
      <c r="BO92">
        <v>15.56</v>
      </c>
      <c r="BP92">
        <v>3.99</v>
      </c>
      <c r="BQ92">
        <v>4.38</v>
      </c>
      <c r="BR92">
        <v>2.16</v>
      </c>
      <c r="BS92">
        <v>0.46</v>
      </c>
      <c r="BT92">
        <v>0</v>
      </c>
      <c r="BU92">
        <v>0</v>
      </c>
      <c r="BV92">
        <v>0</v>
      </c>
      <c r="BW92">
        <f t="shared" si="5"/>
        <v>87.34999999999998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51.512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10.911809999999999</v>
      </c>
      <c r="R93">
        <v>21.196097999999999</v>
      </c>
      <c r="S93">
        <v>26.390910000000002</v>
      </c>
      <c r="T93">
        <v>0</v>
      </c>
      <c r="U93">
        <v>418.77</v>
      </c>
      <c r="V93">
        <v>20.731850000000001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9.86</v>
      </c>
      <c r="AG93">
        <v>13.456799999999999</v>
      </c>
      <c r="AH93">
        <v>140.34540000000001</v>
      </c>
      <c r="AI93">
        <v>2.5459999999999998</v>
      </c>
      <c r="AJ93">
        <v>0</v>
      </c>
      <c r="AK93">
        <v>51.140700000000002</v>
      </c>
      <c r="AL93">
        <v>60.423999999999999</v>
      </c>
      <c r="AM93">
        <v>5.2786799999999996</v>
      </c>
      <c r="AN93">
        <v>0.66954999999999998</v>
      </c>
      <c r="AO93">
        <v>6.4092000000000002</v>
      </c>
      <c r="AP93">
        <v>5.1239999999999997</v>
      </c>
      <c r="AQ93">
        <v>23.625</v>
      </c>
      <c r="AR93">
        <v>31.897383000000001</v>
      </c>
      <c r="AS93">
        <v>0</v>
      </c>
      <c r="AT93">
        <v>14.007999999999999</v>
      </c>
      <c r="AU93">
        <v>0</v>
      </c>
      <c r="AV93">
        <v>27.3</v>
      </c>
      <c r="AW93">
        <v>70.046999999999997</v>
      </c>
      <c r="AX93">
        <v>27.4</v>
      </c>
      <c r="AY93">
        <v>0</v>
      </c>
      <c r="AZ93">
        <f t="shared" si="3"/>
        <v>87.34999999999998</v>
      </c>
      <c r="BA93">
        <f t="shared" si="4"/>
        <v>3303.2241510000003</v>
      </c>
      <c r="BD93">
        <v>24.08</v>
      </c>
      <c r="BE93">
        <v>7.64</v>
      </c>
      <c r="BF93">
        <v>2.1800000000000002</v>
      </c>
      <c r="BG93">
        <v>4.04</v>
      </c>
      <c r="BH93">
        <v>5.81</v>
      </c>
      <c r="BI93">
        <v>7.17</v>
      </c>
      <c r="BJ93">
        <v>1.56</v>
      </c>
      <c r="BK93">
        <v>3.3</v>
      </c>
      <c r="BL93">
        <v>3.42</v>
      </c>
      <c r="BM93">
        <v>1.6</v>
      </c>
      <c r="BN93">
        <v>0</v>
      </c>
      <c r="BO93">
        <v>15.56</v>
      </c>
      <c r="BP93">
        <v>3.99</v>
      </c>
      <c r="BQ93">
        <v>4.38</v>
      </c>
      <c r="BR93">
        <v>2.16</v>
      </c>
      <c r="BS93">
        <v>0.46</v>
      </c>
      <c r="BT93">
        <v>0</v>
      </c>
      <c r="BU93">
        <v>0</v>
      </c>
      <c r="BV93">
        <v>0</v>
      </c>
      <c r="BW93">
        <f t="shared" si="5"/>
        <v>87.34999999999998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51.512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10.911809999999999</v>
      </c>
      <c r="R94">
        <v>21.196097999999999</v>
      </c>
      <c r="S94">
        <v>26.390910000000002</v>
      </c>
      <c r="T94">
        <v>0</v>
      </c>
      <c r="U94">
        <v>418.77</v>
      </c>
      <c r="V94">
        <v>20.731850000000001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9.86</v>
      </c>
      <c r="AG94">
        <v>13.456799999999999</v>
      </c>
      <c r="AH94">
        <v>140.34540000000001</v>
      </c>
      <c r="AI94">
        <v>2.5459999999999998</v>
      </c>
      <c r="AJ94">
        <v>0</v>
      </c>
      <c r="AK94">
        <v>51.140700000000002</v>
      </c>
      <c r="AL94">
        <v>60.423999999999999</v>
      </c>
      <c r="AM94">
        <v>5.2786799999999996</v>
      </c>
      <c r="AN94">
        <v>0.66954999999999998</v>
      </c>
      <c r="AO94">
        <v>6.4092000000000002</v>
      </c>
      <c r="AP94">
        <v>5.1239999999999997</v>
      </c>
      <c r="AQ94">
        <v>23.625</v>
      </c>
      <c r="AR94">
        <v>31.897383000000001</v>
      </c>
      <c r="AS94">
        <v>0</v>
      </c>
      <c r="AT94">
        <v>14.007999999999999</v>
      </c>
      <c r="AU94">
        <v>0</v>
      </c>
      <c r="AV94">
        <v>27.3</v>
      </c>
      <c r="AW94">
        <v>70.046999999999997</v>
      </c>
      <c r="AX94">
        <v>27.4</v>
      </c>
      <c r="AY94">
        <v>0</v>
      </c>
      <c r="AZ94">
        <f t="shared" si="3"/>
        <v>87.259999999999977</v>
      </c>
      <c r="BA94">
        <f t="shared" si="4"/>
        <v>3303.1341510000002</v>
      </c>
      <c r="BD94">
        <v>24.08</v>
      </c>
      <c r="BE94">
        <v>7.64</v>
      </c>
      <c r="BF94">
        <v>2.1800000000000002</v>
      </c>
      <c r="BG94">
        <v>4.04</v>
      </c>
      <c r="BH94">
        <v>5.81</v>
      </c>
      <c r="BI94">
        <v>7.17</v>
      </c>
      <c r="BJ94">
        <v>1.56</v>
      </c>
      <c r="BK94">
        <v>3.26</v>
      </c>
      <c r="BL94">
        <v>3.37</v>
      </c>
      <c r="BM94">
        <v>1.6</v>
      </c>
      <c r="BN94">
        <v>0</v>
      </c>
      <c r="BO94">
        <v>15.56</v>
      </c>
      <c r="BP94">
        <v>3.99</v>
      </c>
      <c r="BQ94">
        <v>4.38</v>
      </c>
      <c r="BR94">
        <v>2.16</v>
      </c>
      <c r="BS94">
        <v>0.46</v>
      </c>
      <c r="BT94">
        <v>0</v>
      </c>
      <c r="BU94">
        <v>0</v>
      </c>
      <c r="BV94">
        <v>0</v>
      </c>
      <c r="BW94">
        <f t="shared" si="5"/>
        <v>87.259999999999977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51.512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5.9954999999999998</v>
      </c>
      <c r="R95">
        <v>15.666</v>
      </c>
      <c r="S95">
        <v>26.390910000000002</v>
      </c>
      <c r="T95">
        <v>0</v>
      </c>
      <c r="U95">
        <v>418.77</v>
      </c>
      <c r="V95">
        <v>20.731850000000001</v>
      </c>
      <c r="W95">
        <v>147.515624</v>
      </c>
      <c r="X95">
        <v>0</v>
      </c>
      <c r="Y95">
        <v>0</v>
      </c>
      <c r="Z95">
        <v>0</v>
      </c>
      <c r="AA95">
        <v>28.09872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8.8740000000000006</v>
      </c>
      <c r="AG95">
        <v>13.456799999999999</v>
      </c>
      <c r="AH95">
        <v>140.34540000000001</v>
      </c>
      <c r="AI95">
        <v>2.5459999999999998</v>
      </c>
      <c r="AJ95">
        <v>0</v>
      </c>
      <c r="AK95">
        <v>51.140700000000002</v>
      </c>
      <c r="AL95">
        <v>60.423999999999999</v>
      </c>
      <c r="AM95">
        <v>5.2786799999999996</v>
      </c>
      <c r="AN95">
        <v>0.66954999999999998</v>
      </c>
      <c r="AO95">
        <v>6.4092000000000002</v>
      </c>
      <c r="AP95">
        <v>5.1239999999999997</v>
      </c>
      <c r="AQ95">
        <v>23.625</v>
      </c>
      <c r="AR95">
        <v>31.897383000000001</v>
      </c>
      <c r="AS95">
        <v>0</v>
      </c>
      <c r="AT95">
        <v>14.007999999999999</v>
      </c>
      <c r="AU95">
        <v>0</v>
      </c>
      <c r="AV95">
        <v>27.3</v>
      </c>
      <c r="AW95">
        <v>70.046999999999997</v>
      </c>
      <c r="AX95">
        <v>27.4</v>
      </c>
      <c r="AY95">
        <v>0</v>
      </c>
      <c r="AZ95">
        <f t="shared" si="3"/>
        <v>87.259999999999977</v>
      </c>
      <c r="BA95">
        <f t="shared" si="4"/>
        <v>3239.7611829999996</v>
      </c>
      <c r="BD95">
        <v>24.08</v>
      </c>
      <c r="BE95">
        <v>7.64</v>
      </c>
      <c r="BF95">
        <v>2.1800000000000002</v>
      </c>
      <c r="BG95">
        <v>4.04</v>
      </c>
      <c r="BH95">
        <v>5.81</v>
      </c>
      <c r="BI95">
        <v>7.17</v>
      </c>
      <c r="BJ95">
        <v>1.56</v>
      </c>
      <c r="BK95">
        <v>3.26</v>
      </c>
      <c r="BL95">
        <v>3.37</v>
      </c>
      <c r="BM95">
        <v>1.6</v>
      </c>
      <c r="BN95">
        <v>0</v>
      </c>
      <c r="BO95">
        <v>15.56</v>
      </c>
      <c r="BP95">
        <v>3.99</v>
      </c>
      <c r="BQ95">
        <v>4.38</v>
      </c>
      <c r="BR95">
        <v>2.16</v>
      </c>
      <c r="BS95">
        <v>0.46</v>
      </c>
      <c r="BT95">
        <v>0</v>
      </c>
      <c r="BU95">
        <v>0</v>
      </c>
      <c r="BV95">
        <v>0</v>
      </c>
      <c r="BW95">
        <f t="shared" si="5"/>
        <v>87.259999999999977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51.512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5.9954999999999998</v>
      </c>
      <c r="R96">
        <v>15.666</v>
      </c>
      <c r="S96">
        <v>26.390910000000002</v>
      </c>
      <c r="T96">
        <v>0</v>
      </c>
      <c r="U96">
        <v>418.77</v>
      </c>
      <c r="V96">
        <v>20.731850000000001</v>
      </c>
      <c r="W96">
        <v>147.515624</v>
      </c>
      <c r="X96">
        <v>0</v>
      </c>
      <c r="Y96">
        <v>0</v>
      </c>
      <c r="Z96">
        <v>0</v>
      </c>
      <c r="AA96">
        <v>28.09872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8.8740000000000006</v>
      </c>
      <c r="AG96">
        <v>13.456799999999999</v>
      </c>
      <c r="AH96">
        <v>140.34540000000001</v>
      </c>
      <c r="AI96">
        <v>2.5459999999999998</v>
      </c>
      <c r="AJ96">
        <v>0</v>
      </c>
      <c r="AK96">
        <v>51.140700000000002</v>
      </c>
      <c r="AL96">
        <v>60.423999999999999</v>
      </c>
      <c r="AM96">
        <v>5.2786799999999996</v>
      </c>
      <c r="AN96">
        <v>0.66954999999999998</v>
      </c>
      <c r="AO96">
        <v>6.4092000000000002</v>
      </c>
      <c r="AP96">
        <v>5.1239999999999997</v>
      </c>
      <c r="AQ96">
        <v>23.625</v>
      </c>
      <c r="AR96">
        <v>31.897383000000001</v>
      </c>
      <c r="AS96">
        <v>0</v>
      </c>
      <c r="AT96">
        <v>14.007999999999999</v>
      </c>
      <c r="AU96">
        <v>0</v>
      </c>
      <c r="AV96">
        <v>27.3</v>
      </c>
      <c r="AW96">
        <v>70.046999999999997</v>
      </c>
      <c r="AX96">
        <v>27.4</v>
      </c>
      <c r="AY96">
        <v>0</v>
      </c>
      <c r="AZ96">
        <f t="shared" si="3"/>
        <v>87.259999999999977</v>
      </c>
      <c r="BA96">
        <f t="shared" si="4"/>
        <v>3239.7611829999996</v>
      </c>
      <c r="BD96">
        <v>24.08</v>
      </c>
      <c r="BE96">
        <v>7.64</v>
      </c>
      <c r="BF96">
        <v>2.1800000000000002</v>
      </c>
      <c r="BG96">
        <v>4.04</v>
      </c>
      <c r="BH96">
        <v>5.81</v>
      </c>
      <c r="BI96">
        <v>7.17</v>
      </c>
      <c r="BJ96">
        <v>1.56</v>
      </c>
      <c r="BK96">
        <v>3.26</v>
      </c>
      <c r="BL96">
        <v>3.37</v>
      </c>
      <c r="BM96">
        <v>1.6</v>
      </c>
      <c r="BN96">
        <v>0</v>
      </c>
      <c r="BO96">
        <v>15.56</v>
      </c>
      <c r="BP96">
        <v>3.99</v>
      </c>
      <c r="BQ96">
        <v>4.38</v>
      </c>
      <c r="BR96">
        <v>2.16</v>
      </c>
      <c r="BS96">
        <v>0.46</v>
      </c>
      <c r="BT96">
        <v>0</v>
      </c>
      <c r="BU96">
        <v>0</v>
      </c>
      <c r="BV96">
        <v>0</v>
      </c>
      <c r="BW96">
        <f t="shared" si="5"/>
        <v>87.259999999999977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51.512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6.0017810000000003</v>
      </c>
      <c r="R97">
        <v>15.666</v>
      </c>
      <c r="S97">
        <v>26.390910000000002</v>
      </c>
      <c r="T97">
        <v>0</v>
      </c>
      <c r="U97">
        <v>418.77</v>
      </c>
      <c r="V97">
        <v>20.731850000000001</v>
      </c>
      <c r="W97">
        <v>147.515624</v>
      </c>
      <c r="X97">
        <v>0</v>
      </c>
      <c r="Y97">
        <v>0</v>
      </c>
      <c r="Z97">
        <v>0</v>
      </c>
      <c r="AA97">
        <v>28.09872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8.8740000000000006</v>
      </c>
      <c r="AG97">
        <v>13.456799999999999</v>
      </c>
      <c r="AH97">
        <v>140.34540000000001</v>
      </c>
      <c r="AI97">
        <v>2.5459999999999998</v>
      </c>
      <c r="AJ97">
        <v>0</v>
      </c>
      <c r="AK97">
        <v>51.140700000000002</v>
      </c>
      <c r="AL97">
        <v>60.423999999999999</v>
      </c>
      <c r="AM97">
        <v>5.2786799999999996</v>
      </c>
      <c r="AN97">
        <v>0.66954999999999998</v>
      </c>
      <c r="AO97">
        <v>6.4092000000000002</v>
      </c>
      <c r="AP97">
        <v>5.1239999999999997</v>
      </c>
      <c r="AQ97">
        <v>23.625</v>
      </c>
      <c r="AR97">
        <v>31.897383000000001</v>
      </c>
      <c r="AS97">
        <v>0</v>
      </c>
      <c r="AT97">
        <v>14.007999999999999</v>
      </c>
      <c r="AU97">
        <v>0</v>
      </c>
      <c r="AV97">
        <v>27.3</v>
      </c>
      <c r="AW97">
        <v>70.046999999999997</v>
      </c>
      <c r="AX97">
        <v>27.4</v>
      </c>
      <c r="AY97">
        <v>0</v>
      </c>
      <c r="AZ97">
        <f t="shared" si="3"/>
        <v>87.089999999999975</v>
      </c>
      <c r="BA97">
        <f t="shared" si="4"/>
        <v>3239.5974639999999</v>
      </c>
      <c r="BD97">
        <v>24.08</v>
      </c>
      <c r="BE97">
        <v>7.64</v>
      </c>
      <c r="BF97">
        <v>2.0099999999999998</v>
      </c>
      <c r="BG97">
        <v>4.04</v>
      </c>
      <c r="BH97">
        <v>5.81</v>
      </c>
      <c r="BI97">
        <v>7.17</v>
      </c>
      <c r="BJ97">
        <v>1.56</v>
      </c>
      <c r="BK97">
        <v>3.26</v>
      </c>
      <c r="BL97">
        <v>3.37</v>
      </c>
      <c r="BM97">
        <v>1.6</v>
      </c>
      <c r="BN97">
        <v>0</v>
      </c>
      <c r="BO97">
        <v>15.56</v>
      </c>
      <c r="BP97">
        <v>3.99</v>
      </c>
      <c r="BQ97">
        <v>4.38</v>
      </c>
      <c r="BR97">
        <v>2.16</v>
      </c>
      <c r="BS97">
        <v>0.46</v>
      </c>
      <c r="BT97">
        <v>0</v>
      </c>
      <c r="BU97">
        <v>0</v>
      </c>
      <c r="BV97">
        <v>0</v>
      </c>
      <c r="BW97">
        <f t="shared" si="5"/>
        <v>87.089999999999975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51.512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6.0017810000000003</v>
      </c>
      <c r="R98">
        <v>15.666</v>
      </c>
      <c r="S98">
        <v>26.390910000000002</v>
      </c>
      <c r="T98">
        <v>0</v>
      </c>
      <c r="U98">
        <v>418.77</v>
      </c>
      <c r="V98">
        <v>20.731850000000001</v>
      </c>
      <c r="W98">
        <v>147.515624</v>
      </c>
      <c r="X98">
        <v>0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18.229800000000001</v>
      </c>
      <c r="AE98">
        <v>49.436556000000003</v>
      </c>
      <c r="AF98">
        <v>8.8740000000000006</v>
      </c>
      <c r="AG98">
        <v>13.456799999999999</v>
      </c>
      <c r="AH98">
        <v>140.34540000000001</v>
      </c>
      <c r="AI98">
        <v>2.5459999999999998</v>
      </c>
      <c r="AJ98">
        <v>0</v>
      </c>
      <c r="AK98">
        <v>51.140700000000002</v>
      </c>
      <c r="AL98">
        <v>60.423999999999999</v>
      </c>
      <c r="AM98">
        <v>5.2786799999999996</v>
      </c>
      <c r="AN98">
        <v>0.66954999999999998</v>
      </c>
      <c r="AO98">
        <v>6.4092000000000002</v>
      </c>
      <c r="AP98">
        <v>5.1239999999999997</v>
      </c>
      <c r="AQ98">
        <v>23.625</v>
      </c>
      <c r="AR98">
        <v>31.897383000000001</v>
      </c>
      <c r="AS98">
        <v>0</v>
      </c>
      <c r="AT98">
        <v>14.007999999999999</v>
      </c>
      <c r="AU98">
        <v>0</v>
      </c>
      <c r="AV98">
        <v>27.3</v>
      </c>
      <c r="AW98">
        <v>70.046999999999997</v>
      </c>
      <c r="AX98">
        <v>27.4</v>
      </c>
      <c r="AY98">
        <v>0</v>
      </c>
      <c r="AZ98">
        <f t="shared" si="3"/>
        <v>87.20999999999998</v>
      </c>
      <c r="BA98">
        <f t="shared" si="4"/>
        <v>3239.7174639999998</v>
      </c>
      <c r="BD98">
        <v>24.08</v>
      </c>
      <c r="BE98">
        <v>7.64</v>
      </c>
      <c r="BF98">
        <v>2.13</v>
      </c>
      <c r="BG98">
        <v>4.04</v>
      </c>
      <c r="BH98">
        <v>5.81</v>
      </c>
      <c r="BI98">
        <v>7.17</v>
      </c>
      <c r="BJ98">
        <v>1.56</v>
      </c>
      <c r="BK98">
        <v>3.26</v>
      </c>
      <c r="BL98">
        <v>3.37</v>
      </c>
      <c r="BM98">
        <v>1.6</v>
      </c>
      <c r="BN98">
        <v>0</v>
      </c>
      <c r="BO98">
        <v>15.56</v>
      </c>
      <c r="BP98">
        <v>3.99</v>
      </c>
      <c r="BQ98">
        <v>4.38</v>
      </c>
      <c r="BR98">
        <v>2.16</v>
      </c>
      <c r="BS98">
        <v>0.46</v>
      </c>
      <c r="BT98">
        <v>0</v>
      </c>
      <c r="BU98">
        <v>0</v>
      </c>
      <c r="BV98">
        <v>0</v>
      </c>
      <c r="BW98">
        <f t="shared" si="5"/>
        <v>87.20999999999998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1.110248000000001</v>
      </c>
      <c r="K99">
        <f t="shared" si="6"/>
        <v>16.482718967999983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3.3435000000000001</v>
      </c>
      <c r="Q99">
        <f t="shared" si="6"/>
        <v>0.25697027049999938</v>
      </c>
      <c r="R99">
        <f t="shared" si="6"/>
        <v>0.50317625399999888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0.46939007299999885</v>
      </c>
      <c r="W99">
        <f t="shared" si="6"/>
        <v>3.540374975999995</v>
      </c>
      <c r="X99">
        <f t="shared" si="6"/>
        <v>0</v>
      </c>
      <c r="Y99">
        <f t="shared" si="6"/>
        <v>0</v>
      </c>
      <c r="Z99">
        <f t="shared" si="6"/>
        <v>0.16360464999999999</v>
      </c>
      <c r="AA99">
        <f t="shared" si="6"/>
        <v>0.28438893999999998</v>
      </c>
      <c r="AB99">
        <f t="shared" si="6"/>
        <v>0.69755223499999908</v>
      </c>
      <c r="AC99">
        <f t="shared" si="6"/>
        <v>0.51310124799999912</v>
      </c>
      <c r="AD99">
        <f t="shared" si="6"/>
        <v>0.43523647499999979</v>
      </c>
      <c r="AE99">
        <f t="shared" si="6"/>
        <v>1.1864773440000005</v>
      </c>
      <c r="AF99">
        <f t="shared" si="6"/>
        <v>0.21593400000000035</v>
      </c>
      <c r="AG99">
        <f t="shared" si="6"/>
        <v>0.32296319999999995</v>
      </c>
      <c r="AH99">
        <f t="shared" si="6"/>
        <v>2.1185337000000009</v>
      </c>
      <c r="AI99">
        <f t="shared" si="6"/>
        <v>0.17376450000000007</v>
      </c>
      <c r="AJ99">
        <f t="shared" si="6"/>
        <v>0</v>
      </c>
      <c r="AK99">
        <f t="shared" si="6"/>
        <v>1.2273767999999987</v>
      </c>
      <c r="AL99">
        <f t="shared" si="6"/>
        <v>1.6796709999999988</v>
      </c>
      <c r="AM99">
        <f t="shared" si="6"/>
        <v>0.133281338</v>
      </c>
      <c r="AN99">
        <f t="shared" si="6"/>
        <v>1.6069200000000013E-2</v>
      </c>
      <c r="AO99">
        <f t="shared" si="6"/>
        <v>0.1595097</v>
      </c>
      <c r="AP99">
        <f t="shared" si="6"/>
        <v>0.1348252500000002</v>
      </c>
      <c r="AQ99">
        <f t="shared" si="6"/>
        <v>0.25987500000000002</v>
      </c>
      <c r="AR99">
        <f t="shared" si="6"/>
        <v>0.76912080299999996</v>
      </c>
      <c r="AS99">
        <f t="shared" si="6"/>
        <v>0</v>
      </c>
      <c r="AT99">
        <f t="shared" si="6"/>
        <v>0.27295000000000003</v>
      </c>
      <c r="AU99">
        <f t="shared" si="6"/>
        <v>0</v>
      </c>
      <c r="AV99">
        <f t="shared" si="6"/>
        <v>0.63955499999999998</v>
      </c>
      <c r="AW99">
        <f t="shared" si="6"/>
        <v>1.6811279999999962</v>
      </c>
      <c r="AX99">
        <f t="shared" si="6"/>
        <v>0.58088000000000095</v>
      </c>
      <c r="AY99">
        <f t="shared" si="6"/>
        <v>0</v>
      </c>
      <c r="AZ99">
        <f t="shared" si="6"/>
        <v>2.0593124999999999</v>
      </c>
      <c r="BA99">
        <f>SUM(B99:AZ99)</f>
        <v>75.801986264499945</v>
      </c>
      <c r="BD99">
        <f t="shared" ref="BD99:BW99" si="7">SUM(BD3:BD98)/4000</f>
        <v>0.58779999999999943</v>
      </c>
      <c r="BE99">
        <f t="shared" si="7"/>
        <v>0.18179999999999999</v>
      </c>
      <c r="BF99">
        <f t="shared" si="7"/>
        <v>5.2402499999999942E-2</v>
      </c>
      <c r="BG99">
        <f t="shared" si="7"/>
        <v>9.6000000000000099E-2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9.3330000000000066E-2</v>
      </c>
      <c r="BL99">
        <f t="shared" si="7"/>
        <v>8.6409999999999959E-2</v>
      </c>
      <c r="BM99">
        <f t="shared" si="7"/>
        <v>3.8399999999999927E-2</v>
      </c>
      <c r="BN99">
        <f t="shared" si="7"/>
        <v>0</v>
      </c>
      <c r="BO99">
        <f t="shared" si="7"/>
        <v>0.31329000000000001</v>
      </c>
      <c r="BP99">
        <f t="shared" si="7"/>
        <v>9.4760000000000053E-2</v>
      </c>
      <c r="BQ99">
        <f t="shared" si="7"/>
        <v>0.10407999999999994</v>
      </c>
      <c r="BR99">
        <f t="shared" si="7"/>
        <v>5.2559999999999926E-2</v>
      </c>
      <c r="BS99">
        <f t="shared" si="7"/>
        <v>1.1000000000000025E-2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2.0593124999999999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12.4407</v>
      </c>
      <c r="K3">
        <v>686.77995699999997</v>
      </c>
      <c r="L3">
        <v>653.15</v>
      </c>
      <c r="M3">
        <v>92</v>
      </c>
      <c r="N3">
        <v>118.125</v>
      </c>
      <c r="O3">
        <v>123.66562500000001</v>
      </c>
      <c r="P3">
        <v>138.75</v>
      </c>
      <c r="Q3">
        <v>10.91</v>
      </c>
      <c r="R3">
        <v>21.196097999999999</v>
      </c>
      <c r="S3">
        <v>26.3901</v>
      </c>
      <c r="T3">
        <v>0</v>
      </c>
      <c r="U3">
        <v>418.77</v>
      </c>
      <c r="V3">
        <v>14.253199</v>
      </c>
      <c r="W3">
        <v>34.799309999999998</v>
      </c>
      <c r="X3">
        <v>147.515624</v>
      </c>
      <c r="Y3">
        <v>0</v>
      </c>
      <c r="Z3">
        <v>6.5537999999999998</v>
      </c>
      <c r="AA3">
        <v>0</v>
      </c>
      <c r="AB3">
        <v>39.510120000000001</v>
      </c>
      <c r="AC3">
        <v>19.35568</v>
      </c>
      <c r="AD3">
        <v>9.1149000000000004</v>
      </c>
      <c r="AE3">
        <v>49.436556000000003</v>
      </c>
      <c r="AF3">
        <v>8.8740000000000006</v>
      </c>
      <c r="AG3">
        <v>13.456799999999999</v>
      </c>
      <c r="AH3">
        <v>93.563599999999994</v>
      </c>
      <c r="AI3">
        <v>2.5459999999999998</v>
      </c>
      <c r="AJ3">
        <v>0</v>
      </c>
      <c r="AK3">
        <v>51.140700000000002</v>
      </c>
      <c r="AL3">
        <v>83.664000000000001</v>
      </c>
      <c r="AM3">
        <v>0</v>
      </c>
      <c r="AN3">
        <v>0.66954999999999998</v>
      </c>
      <c r="AO3">
        <v>7.2030000000000003</v>
      </c>
      <c r="AP3">
        <v>3.843</v>
      </c>
      <c r="AQ3">
        <v>23.625</v>
      </c>
      <c r="AR3">
        <v>50.231999999999999</v>
      </c>
      <c r="AS3">
        <v>33.091920000000002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62.870000000000012</v>
      </c>
      <c r="BA3">
        <f>SUM(B3:AZ3)</f>
        <v>3067.384239</v>
      </c>
      <c r="BB3">
        <v>0</v>
      </c>
      <c r="BD3">
        <v>8.0299999999999994</v>
      </c>
      <c r="BE3">
        <v>7.64</v>
      </c>
      <c r="BF3">
        <v>1.1000000000000001</v>
      </c>
      <c r="BG3">
        <v>4.04</v>
      </c>
      <c r="BH3">
        <v>5.81</v>
      </c>
      <c r="BI3">
        <v>7.17</v>
      </c>
      <c r="BJ3">
        <v>1.56</v>
      </c>
      <c r="BK3">
        <v>2.57</v>
      </c>
      <c r="BL3">
        <v>1.9</v>
      </c>
      <c r="BM3">
        <v>1.6</v>
      </c>
      <c r="BN3">
        <v>0</v>
      </c>
      <c r="BO3">
        <v>10.46</v>
      </c>
      <c r="BP3">
        <v>3.99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62.870000000000012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12.4407</v>
      </c>
      <c r="K4">
        <v>686.77995699999997</v>
      </c>
      <c r="L4">
        <v>653.15</v>
      </c>
      <c r="M4">
        <v>92</v>
      </c>
      <c r="N4">
        <v>118.125</v>
      </c>
      <c r="O4">
        <v>123.66562500000001</v>
      </c>
      <c r="P4">
        <v>138.75</v>
      </c>
      <c r="Q4">
        <v>10.91</v>
      </c>
      <c r="R4">
        <v>21.196097999999999</v>
      </c>
      <c r="S4">
        <v>26.3901</v>
      </c>
      <c r="T4">
        <v>0</v>
      </c>
      <c r="U4">
        <v>418.77</v>
      </c>
      <c r="V4">
        <v>14.253199</v>
      </c>
      <c r="W4">
        <v>34.799309999999998</v>
      </c>
      <c r="X4">
        <v>147.515624</v>
      </c>
      <c r="Y4">
        <v>0</v>
      </c>
      <c r="Z4">
        <v>6.5537999999999998</v>
      </c>
      <c r="AA4">
        <v>0</v>
      </c>
      <c r="AB4">
        <v>26.260100000000001</v>
      </c>
      <c r="AC4">
        <v>19.35568</v>
      </c>
      <c r="AD4">
        <v>9.1149000000000004</v>
      </c>
      <c r="AE4">
        <v>49.436556000000003</v>
      </c>
      <c r="AF4">
        <v>8.8740000000000006</v>
      </c>
      <c r="AG4">
        <v>13.456799999999999</v>
      </c>
      <c r="AH4">
        <v>93.563599999999994</v>
      </c>
      <c r="AI4">
        <v>2.5459999999999998</v>
      </c>
      <c r="AJ4">
        <v>0</v>
      </c>
      <c r="AK4">
        <v>51.140700000000002</v>
      </c>
      <c r="AL4">
        <v>83.664000000000001</v>
      </c>
      <c r="AM4">
        <v>0</v>
      </c>
      <c r="AN4">
        <v>0.66954999999999998</v>
      </c>
      <c r="AO4">
        <v>7.2030000000000003</v>
      </c>
      <c r="AP4">
        <v>3.843</v>
      </c>
      <c r="AQ4">
        <v>23.625</v>
      </c>
      <c r="AR4">
        <v>50.231999999999999</v>
      </c>
      <c r="AS4">
        <v>33.091920000000002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62.870000000000012</v>
      </c>
      <c r="BA4">
        <f t="shared" ref="BA4:BA67" si="1">SUM(B4:AZ4)</f>
        <v>3054.134219</v>
      </c>
      <c r="BB4">
        <v>1</v>
      </c>
      <c r="BD4">
        <v>8.0299999999999994</v>
      </c>
      <c r="BE4">
        <v>7.64</v>
      </c>
      <c r="BF4">
        <v>1.1000000000000001</v>
      </c>
      <c r="BG4">
        <v>4.04</v>
      </c>
      <c r="BH4">
        <v>5.81</v>
      </c>
      <c r="BI4">
        <v>7.17</v>
      </c>
      <c r="BJ4">
        <v>1.56</v>
      </c>
      <c r="BK4">
        <v>2.57</v>
      </c>
      <c r="BL4">
        <v>1.9</v>
      </c>
      <c r="BM4">
        <v>1.6</v>
      </c>
      <c r="BN4">
        <v>0</v>
      </c>
      <c r="BO4">
        <v>10.46</v>
      </c>
      <c r="BP4">
        <v>3.99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62.870000000000012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12.4407</v>
      </c>
      <c r="K5">
        <v>686.77995699999997</v>
      </c>
      <c r="L5">
        <v>653.15</v>
      </c>
      <c r="M5">
        <v>92</v>
      </c>
      <c r="N5">
        <v>118.125</v>
      </c>
      <c r="O5">
        <v>123.66562500000001</v>
      </c>
      <c r="P5">
        <v>138.75</v>
      </c>
      <c r="Q5">
        <v>10.91</v>
      </c>
      <c r="R5">
        <v>21.196097999999999</v>
      </c>
      <c r="S5">
        <v>26.3901</v>
      </c>
      <c r="T5">
        <v>0</v>
      </c>
      <c r="U5">
        <v>418.77</v>
      </c>
      <c r="V5">
        <v>14.253199</v>
      </c>
      <c r="W5">
        <v>34.799309999999998</v>
      </c>
      <c r="X5">
        <v>147.515624</v>
      </c>
      <c r="Y5">
        <v>0</v>
      </c>
      <c r="Z5">
        <v>6.5537999999999998</v>
      </c>
      <c r="AA5">
        <v>0</v>
      </c>
      <c r="AB5">
        <v>26.260100000000001</v>
      </c>
      <c r="AC5">
        <v>19.35568</v>
      </c>
      <c r="AD5">
        <v>9.1149000000000004</v>
      </c>
      <c r="AE5">
        <v>49.436556000000003</v>
      </c>
      <c r="AF5">
        <v>8.8740000000000006</v>
      </c>
      <c r="AG5">
        <v>13.456799999999999</v>
      </c>
      <c r="AH5">
        <v>70.172700000000006</v>
      </c>
      <c r="AI5">
        <v>2.5459999999999998</v>
      </c>
      <c r="AJ5">
        <v>0</v>
      </c>
      <c r="AK5">
        <v>51.140700000000002</v>
      </c>
      <c r="AL5">
        <v>83.664000000000001</v>
      </c>
      <c r="AM5">
        <v>0</v>
      </c>
      <c r="AN5">
        <v>0.66954999999999998</v>
      </c>
      <c r="AO5">
        <v>7.2030000000000003</v>
      </c>
      <c r="AP5">
        <v>3.843</v>
      </c>
      <c r="AQ5">
        <v>23.625</v>
      </c>
      <c r="AR5">
        <v>50.231999999999999</v>
      </c>
      <c r="AS5">
        <v>33.091920000000002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62.870000000000012</v>
      </c>
      <c r="BA5">
        <f t="shared" si="1"/>
        <v>3030.7433190000002</v>
      </c>
      <c r="BB5">
        <v>2</v>
      </c>
      <c r="BD5">
        <v>8.0299999999999994</v>
      </c>
      <c r="BE5">
        <v>7.64</v>
      </c>
      <c r="BF5">
        <v>1.1000000000000001</v>
      </c>
      <c r="BG5">
        <v>4.04</v>
      </c>
      <c r="BH5">
        <v>5.81</v>
      </c>
      <c r="BI5">
        <v>7.17</v>
      </c>
      <c r="BJ5">
        <v>1.56</v>
      </c>
      <c r="BK5">
        <v>2.57</v>
      </c>
      <c r="BL5">
        <v>1.9</v>
      </c>
      <c r="BM5">
        <v>1.6</v>
      </c>
      <c r="BN5">
        <v>0</v>
      </c>
      <c r="BO5">
        <v>10.46</v>
      </c>
      <c r="BP5">
        <v>3.99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62.870000000000012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12.4407</v>
      </c>
      <c r="K6">
        <v>686.77995699999997</v>
      </c>
      <c r="L6">
        <v>653.15</v>
      </c>
      <c r="M6">
        <v>92</v>
      </c>
      <c r="N6">
        <v>118.125</v>
      </c>
      <c r="O6">
        <v>123.66562500000001</v>
      </c>
      <c r="P6">
        <v>138.75</v>
      </c>
      <c r="Q6">
        <v>10.91</v>
      </c>
      <c r="R6">
        <v>21.196097999999999</v>
      </c>
      <c r="S6">
        <v>26.3901</v>
      </c>
      <c r="T6">
        <v>0</v>
      </c>
      <c r="U6">
        <v>418.77</v>
      </c>
      <c r="V6">
        <v>14.253199</v>
      </c>
      <c r="W6">
        <v>34.799309999999998</v>
      </c>
      <c r="X6">
        <v>147.515624</v>
      </c>
      <c r="Y6">
        <v>0</v>
      </c>
      <c r="Z6">
        <v>6.5537999999999998</v>
      </c>
      <c r="AA6">
        <v>0</v>
      </c>
      <c r="AB6">
        <v>26.260100000000001</v>
      </c>
      <c r="AC6">
        <v>19.35568</v>
      </c>
      <c r="AD6">
        <v>9.1149000000000004</v>
      </c>
      <c r="AE6">
        <v>49.436556000000003</v>
      </c>
      <c r="AF6">
        <v>8.8740000000000006</v>
      </c>
      <c r="AG6">
        <v>13.456799999999999</v>
      </c>
      <c r="AH6">
        <v>70.172700000000006</v>
      </c>
      <c r="AI6">
        <v>2.5459999999999998</v>
      </c>
      <c r="AJ6">
        <v>0</v>
      </c>
      <c r="AK6">
        <v>51.140700000000002</v>
      </c>
      <c r="AL6">
        <v>83.664000000000001</v>
      </c>
      <c r="AM6">
        <v>0</v>
      </c>
      <c r="AN6">
        <v>0.66954999999999998</v>
      </c>
      <c r="AO6">
        <v>7.2030000000000003</v>
      </c>
      <c r="AP6">
        <v>3.843</v>
      </c>
      <c r="AQ6">
        <v>23.625</v>
      </c>
      <c r="AR6">
        <v>50.231999999999999</v>
      </c>
      <c r="AS6">
        <v>33.091920000000002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62.870000000000012</v>
      </c>
      <c r="BA6">
        <f t="shared" si="1"/>
        <v>3030.7433190000002</v>
      </c>
      <c r="BB6">
        <v>3</v>
      </c>
      <c r="BD6">
        <v>8.0299999999999994</v>
      </c>
      <c r="BE6">
        <v>7.64</v>
      </c>
      <c r="BF6">
        <v>1.1000000000000001</v>
      </c>
      <c r="BG6">
        <v>4.04</v>
      </c>
      <c r="BH6">
        <v>5.81</v>
      </c>
      <c r="BI6">
        <v>7.17</v>
      </c>
      <c r="BJ6">
        <v>1.56</v>
      </c>
      <c r="BK6">
        <v>2.57</v>
      </c>
      <c r="BL6">
        <v>1.9</v>
      </c>
      <c r="BM6">
        <v>1.6</v>
      </c>
      <c r="BN6">
        <v>0</v>
      </c>
      <c r="BO6">
        <v>10.46</v>
      </c>
      <c r="BP6">
        <v>3.99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62.870000000000012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12.4407</v>
      </c>
      <c r="K7">
        <v>686.77995699999997</v>
      </c>
      <c r="L7">
        <v>653.15</v>
      </c>
      <c r="M7">
        <v>92</v>
      </c>
      <c r="N7">
        <v>118.125</v>
      </c>
      <c r="O7">
        <v>123.66562500000001</v>
      </c>
      <c r="P7">
        <v>138.75</v>
      </c>
      <c r="Q7">
        <v>10.91</v>
      </c>
      <c r="R7">
        <v>21.196097999999999</v>
      </c>
      <c r="S7">
        <v>26.3901</v>
      </c>
      <c r="T7">
        <v>0</v>
      </c>
      <c r="U7">
        <v>418.77</v>
      </c>
      <c r="V7">
        <v>14.253199</v>
      </c>
      <c r="W7">
        <v>34.799309999999998</v>
      </c>
      <c r="X7">
        <v>147.515624</v>
      </c>
      <c r="Y7">
        <v>0</v>
      </c>
      <c r="Z7">
        <v>6.5537999999999998</v>
      </c>
      <c r="AA7">
        <v>0</v>
      </c>
      <c r="AB7">
        <v>26.260100000000001</v>
      </c>
      <c r="AC7">
        <v>19.35568</v>
      </c>
      <c r="AD7">
        <v>9.1149000000000004</v>
      </c>
      <c r="AE7">
        <v>49.436556000000003</v>
      </c>
      <c r="AF7">
        <v>8.8740000000000006</v>
      </c>
      <c r="AG7">
        <v>13.456799999999999</v>
      </c>
      <c r="AH7">
        <v>70.172700000000006</v>
      </c>
      <c r="AI7">
        <v>2.5459999999999998</v>
      </c>
      <c r="AJ7">
        <v>0</v>
      </c>
      <c r="AK7">
        <v>51.140700000000002</v>
      </c>
      <c r="AL7">
        <v>83.664000000000001</v>
      </c>
      <c r="AM7">
        <v>0</v>
      </c>
      <c r="AN7">
        <v>0.66954999999999998</v>
      </c>
      <c r="AO7">
        <v>7.2030000000000003</v>
      </c>
      <c r="AP7">
        <v>3.843</v>
      </c>
      <c r="AQ7">
        <v>15.75</v>
      </c>
      <c r="AR7">
        <v>50.231999999999999</v>
      </c>
      <c r="AS7">
        <v>33.091920000000002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29.419999999999998</v>
      </c>
      <c r="BA7">
        <f t="shared" si="1"/>
        <v>2989.4183190000003</v>
      </c>
      <c r="BB7">
        <v>4</v>
      </c>
      <c r="BD7">
        <v>2</v>
      </c>
      <c r="BE7">
        <v>2</v>
      </c>
      <c r="BF7">
        <v>1</v>
      </c>
      <c r="BG7">
        <v>4.04</v>
      </c>
      <c r="BH7">
        <v>2</v>
      </c>
      <c r="BI7">
        <v>2</v>
      </c>
      <c r="BJ7">
        <v>1</v>
      </c>
      <c r="BK7">
        <v>2</v>
      </c>
      <c r="BL7">
        <v>1</v>
      </c>
      <c r="BM7">
        <v>1.6</v>
      </c>
      <c r="BN7">
        <v>0</v>
      </c>
      <c r="BO7">
        <v>2</v>
      </c>
      <c r="BP7">
        <v>2</v>
      </c>
      <c r="BQ7">
        <v>4.38</v>
      </c>
      <c r="BR7">
        <v>2</v>
      </c>
      <c r="BS7">
        <v>0.4</v>
      </c>
      <c r="BT7">
        <v>0</v>
      </c>
      <c r="BU7">
        <v>0</v>
      </c>
      <c r="BV7">
        <v>0</v>
      </c>
      <c r="BW7">
        <f t="shared" si="2"/>
        <v>29.419999999999998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12.4407</v>
      </c>
      <c r="K8">
        <v>686.77995699999997</v>
      </c>
      <c r="L8">
        <v>653.15</v>
      </c>
      <c r="M8">
        <v>92</v>
      </c>
      <c r="N8">
        <v>118.125</v>
      </c>
      <c r="O8">
        <v>123.66562500000001</v>
      </c>
      <c r="P8">
        <v>138.75</v>
      </c>
      <c r="Q8">
        <v>10.91</v>
      </c>
      <c r="R8">
        <v>21.196097999999999</v>
      </c>
      <c r="S8">
        <v>26.3901</v>
      </c>
      <c r="T8">
        <v>0</v>
      </c>
      <c r="U8">
        <v>418.77</v>
      </c>
      <c r="V8">
        <v>14.253199</v>
      </c>
      <c r="W8">
        <v>34.799309999999998</v>
      </c>
      <c r="X8">
        <v>147.515624</v>
      </c>
      <c r="Y8">
        <v>0</v>
      </c>
      <c r="Z8">
        <v>6.5537999999999998</v>
      </c>
      <c r="AA8">
        <v>0</v>
      </c>
      <c r="AB8">
        <v>26.260100000000001</v>
      </c>
      <c r="AC8">
        <v>19.35568</v>
      </c>
      <c r="AD8">
        <v>9.1149000000000004</v>
      </c>
      <c r="AE8">
        <v>49.436556000000003</v>
      </c>
      <c r="AF8">
        <v>8.8740000000000006</v>
      </c>
      <c r="AG8">
        <v>13.456799999999999</v>
      </c>
      <c r="AH8">
        <v>70.172700000000006</v>
      </c>
      <c r="AI8">
        <v>2.5459999999999998</v>
      </c>
      <c r="AJ8">
        <v>0</v>
      </c>
      <c r="AK8">
        <v>51.140700000000002</v>
      </c>
      <c r="AL8">
        <v>83.664000000000001</v>
      </c>
      <c r="AM8">
        <v>0</v>
      </c>
      <c r="AN8">
        <v>0.66954999999999998</v>
      </c>
      <c r="AO8">
        <v>7.2030000000000003</v>
      </c>
      <c r="AP8">
        <v>3.843</v>
      </c>
      <c r="AQ8">
        <v>15.75</v>
      </c>
      <c r="AR8">
        <v>50.231999999999999</v>
      </c>
      <c r="AS8">
        <v>33.091920000000002</v>
      </c>
      <c r="AT8">
        <v>9.8879999999999999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29.419999999999998</v>
      </c>
      <c r="BA8">
        <f t="shared" si="1"/>
        <v>2989.4183190000003</v>
      </c>
      <c r="BB8">
        <v>5</v>
      </c>
      <c r="BD8">
        <v>2</v>
      </c>
      <c r="BE8">
        <v>2</v>
      </c>
      <c r="BF8">
        <v>1</v>
      </c>
      <c r="BG8">
        <v>4.04</v>
      </c>
      <c r="BH8">
        <v>2</v>
      </c>
      <c r="BI8">
        <v>2</v>
      </c>
      <c r="BJ8">
        <v>1</v>
      </c>
      <c r="BK8">
        <v>2</v>
      </c>
      <c r="BL8">
        <v>1</v>
      </c>
      <c r="BM8">
        <v>1.6</v>
      </c>
      <c r="BN8">
        <v>0</v>
      </c>
      <c r="BO8">
        <v>2</v>
      </c>
      <c r="BP8">
        <v>2</v>
      </c>
      <c r="BQ8">
        <v>4.38</v>
      </c>
      <c r="BR8">
        <v>2</v>
      </c>
      <c r="BS8">
        <v>0.4</v>
      </c>
      <c r="BT8">
        <v>0</v>
      </c>
      <c r="BU8">
        <v>0</v>
      </c>
      <c r="BV8">
        <v>0</v>
      </c>
      <c r="BW8">
        <f t="shared" si="2"/>
        <v>29.419999999999998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12.4407</v>
      </c>
      <c r="K9">
        <v>686.77995699999997</v>
      </c>
      <c r="L9">
        <v>653.15</v>
      </c>
      <c r="M9">
        <v>92</v>
      </c>
      <c r="N9">
        <v>118.125</v>
      </c>
      <c r="O9">
        <v>123.66562500000001</v>
      </c>
      <c r="P9">
        <v>138.75</v>
      </c>
      <c r="Q9">
        <v>10.91</v>
      </c>
      <c r="R9">
        <v>21.196097999999999</v>
      </c>
      <c r="S9">
        <v>26.3901</v>
      </c>
      <c r="T9">
        <v>0</v>
      </c>
      <c r="U9">
        <v>418.77</v>
      </c>
      <c r="V9">
        <v>14.253199</v>
      </c>
      <c r="W9">
        <v>34.799309999999998</v>
      </c>
      <c r="X9">
        <v>147.515624</v>
      </c>
      <c r="Y9">
        <v>0</v>
      </c>
      <c r="Z9">
        <v>6.5537999999999998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8.8740000000000006</v>
      </c>
      <c r="AG9">
        <v>13.456799999999999</v>
      </c>
      <c r="AH9">
        <v>70.172700000000006</v>
      </c>
      <c r="AI9">
        <v>2.5459999999999998</v>
      </c>
      <c r="AJ9">
        <v>0</v>
      </c>
      <c r="AK9">
        <v>51.140700000000002</v>
      </c>
      <c r="AL9">
        <v>83.664000000000001</v>
      </c>
      <c r="AM9">
        <v>0</v>
      </c>
      <c r="AN9">
        <v>0.66954999999999998</v>
      </c>
      <c r="AO9">
        <v>7.2030000000000003</v>
      </c>
      <c r="AP9">
        <v>3.843</v>
      </c>
      <c r="AQ9">
        <v>15.75</v>
      </c>
      <c r="AR9">
        <v>50.231999999999999</v>
      </c>
      <c r="AS9">
        <v>33.091920000000002</v>
      </c>
      <c r="AT9">
        <v>9.8879999999999999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29.419999999999998</v>
      </c>
      <c r="BA9">
        <f t="shared" si="1"/>
        <v>2989.4183190000003</v>
      </c>
      <c r="BB9">
        <v>6</v>
      </c>
      <c r="BD9">
        <v>2</v>
      </c>
      <c r="BE9">
        <v>2</v>
      </c>
      <c r="BF9">
        <v>1</v>
      </c>
      <c r="BG9">
        <v>4.04</v>
      </c>
      <c r="BH9">
        <v>2</v>
      </c>
      <c r="BI9">
        <v>2</v>
      </c>
      <c r="BJ9">
        <v>1</v>
      </c>
      <c r="BK9">
        <v>2</v>
      </c>
      <c r="BL9">
        <v>1</v>
      </c>
      <c r="BM9">
        <v>1.6</v>
      </c>
      <c r="BN9">
        <v>0</v>
      </c>
      <c r="BO9">
        <v>2</v>
      </c>
      <c r="BP9">
        <v>2</v>
      </c>
      <c r="BQ9">
        <v>4.38</v>
      </c>
      <c r="BR9">
        <v>2</v>
      </c>
      <c r="BS9">
        <v>0.4</v>
      </c>
      <c r="BT9">
        <v>0</v>
      </c>
      <c r="BU9">
        <v>0</v>
      </c>
      <c r="BV9">
        <v>0</v>
      </c>
      <c r="BW9">
        <f t="shared" si="2"/>
        <v>29.419999999999998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12.4407</v>
      </c>
      <c r="K10">
        <v>686.77995699999997</v>
      </c>
      <c r="L10">
        <v>653.15</v>
      </c>
      <c r="M10">
        <v>92</v>
      </c>
      <c r="N10">
        <v>118.125</v>
      </c>
      <c r="O10">
        <v>123.66562500000001</v>
      </c>
      <c r="P10">
        <v>138.75</v>
      </c>
      <c r="Q10">
        <v>10.91</v>
      </c>
      <c r="R10">
        <v>21.196097999999999</v>
      </c>
      <c r="S10">
        <v>26.3901</v>
      </c>
      <c r="T10">
        <v>0</v>
      </c>
      <c r="U10">
        <v>418.77</v>
      </c>
      <c r="V10">
        <v>14.253199</v>
      </c>
      <c r="W10">
        <v>34.799309999999998</v>
      </c>
      <c r="X10">
        <v>147.515624</v>
      </c>
      <c r="Y10">
        <v>0</v>
      </c>
      <c r="Z10">
        <v>6.5537999999999998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8.8740000000000006</v>
      </c>
      <c r="AG10">
        <v>13.456799999999999</v>
      </c>
      <c r="AH10">
        <v>46.781799999999997</v>
      </c>
      <c r="AI10">
        <v>2.5459999999999998</v>
      </c>
      <c r="AJ10">
        <v>0</v>
      </c>
      <c r="AK10">
        <v>51.140700000000002</v>
      </c>
      <c r="AL10">
        <v>83.664000000000001</v>
      </c>
      <c r="AM10">
        <v>0</v>
      </c>
      <c r="AN10">
        <v>0.66954999999999998</v>
      </c>
      <c r="AO10">
        <v>7.2030000000000003</v>
      </c>
      <c r="AP10">
        <v>3.843</v>
      </c>
      <c r="AQ10">
        <v>7.875</v>
      </c>
      <c r="AR10">
        <v>50.231999999999999</v>
      </c>
      <c r="AS10">
        <v>33.091920000000002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29.419999999999998</v>
      </c>
      <c r="BA10">
        <f t="shared" si="1"/>
        <v>2958.1524190000005</v>
      </c>
      <c r="BB10">
        <v>7</v>
      </c>
      <c r="BD10">
        <v>2</v>
      </c>
      <c r="BE10">
        <v>2</v>
      </c>
      <c r="BF10">
        <v>1</v>
      </c>
      <c r="BG10">
        <v>4.04</v>
      </c>
      <c r="BH10">
        <v>2</v>
      </c>
      <c r="BI10">
        <v>2</v>
      </c>
      <c r="BJ10">
        <v>1</v>
      </c>
      <c r="BK10">
        <v>2</v>
      </c>
      <c r="BL10">
        <v>1</v>
      </c>
      <c r="BM10">
        <v>1.6</v>
      </c>
      <c r="BN10">
        <v>0</v>
      </c>
      <c r="BO10">
        <v>2</v>
      </c>
      <c r="BP10">
        <v>2</v>
      </c>
      <c r="BQ10">
        <v>4.38</v>
      </c>
      <c r="BR10">
        <v>2</v>
      </c>
      <c r="BS10">
        <v>0.4</v>
      </c>
      <c r="BT10">
        <v>0</v>
      </c>
      <c r="BU10">
        <v>0</v>
      </c>
      <c r="BV10">
        <v>0</v>
      </c>
      <c r="BW10">
        <f t="shared" si="2"/>
        <v>29.419999999999998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12.4407</v>
      </c>
      <c r="K11">
        <v>686.77995699999997</v>
      </c>
      <c r="L11">
        <v>653.15</v>
      </c>
      <c r="M11">
        <v>92</v>
      </c>
      <c r="N11">
        <v>118.125</v>
      </c>
      <c r="O11">
        <v>123.66562500000001</v>
      </c>
      <c r="P11">
        <v>138.75</v>
      </c>
      <c r="Q11">
        <v>10.91</v>
      </c>
      <c r="R11">
        <v>21.196097999999999</v>
      </c>
      <c r="S11">
        <v>26.3901</v>
      </c>
      <c r="T11">
        <v>0</v>
      </c>
      <c r="U11">
        <v>418.77</v>
      </c>
      <c r="V11">
        <v>14.253199</v>
      </c>
      <c r="W11">
        <v>34.799309999999998</v>
      </c>
      <c r="X11">
        <v>147.515624</v>
      </c>
      <c r="Y11">
        <v>0</v>
      </c>
      <c r="Z11">
        <v>6.5537999999999998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8.8740000000000006</v>
      </c>
      <c r="AG11">
        <v>13.456799999999999</v>
      </c>
      <c r="AH11">
        <v>42.615000000000002</v>
      </c>
      <c r="AI11">
        <v>0</v>
      </c>
      <c r="AJ11">
        <v>0</v>
      </c>
      <c r="AK11">
        <v>51.140700000000002</v>
      </c>
      <c r="AL11">
        <v>83.664000000000001</v>
      </c>
      <c r="AM11">
        <v>0</v>
      </c>
      <c r="AN11">
        <v>0.66954999999999998</v>
      </c>
      <c r="AO11">
        <v>7.2030000000000003</v>
      </c>
      <c r="AP11">
        <v>3.843</v>
      </c>
      <c r="AQ11">
        <v>7.875</v>
      </c>
      <c r="AR11">
        <v>50.231999999999999</v>
      </c>
      <c r="AS11">
        <v>31.897383000000001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29.17</v>
      </c>
      <c r="BA11">
        <f t="shared" si="1"/>
        <v>2949.9950820000004</v>
      </c>
      <c r="BB11">
        <v>8</v>
      </c>
      <c r="BD11">
        <v>2</v>
      </c>
      <c r="BE11">
        <v>2</v>
      </c>
      <c r="BF11">
        <v>1</v>
      </c>
      <c r="BG11">
        <v>3.92</v>
      </c>
      <c r="BH11">
        <v>2</v>
      </c>
      <c r="BI11">
        <v>2</v>
      </c>
      <c r="BJ11">
        <v>1</v>
      </c>
      <c r="BK11">
        <v>2</v>
      </c>
      <c r="BL11">
        <v>1</v>
      </c>
      <c r="BM11">
        <v>1.6</v>
      </c>
      <c r="BN11">
        <v>0</v>
      </c>
      <c r="BO11">
        <v>2</v>
      </c>
      <c r="BP11">
        <v>2</v>
      </c>
      <c r="BQ11">
        <v>4.25</v>
      </c>
      <c r="BR11">
        <v>2</v>
      </c>
      <c r="BS11">
        <v>0.4</v>
      </c>
      <c r="BT11">
        <v>0</v>
      </c>
      <c r="BU11">
        <v>0</v>
      </c>
      <c r="BV11">
        <v>0</v>
      </c>
      <c r="BW11">
        <f t="shared" si="2"/>
        <v>29.17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12.4407</v>
      </c>
      <c r="K12">
        <v>686.77995699999997</v>
      </c>
      <c r="L12">
        <v>653.15</v>
      </c>
      <c r="M12">
        <v>92</v>
      </c>
      <c r="N12">
        <v>118.125</v>
      </c>
      <c r="O12">
        <v>123.66562500000001</v>
      </c>
      <c r="P12">
        <v>138.75</v>
      </c>
      <c r="Q12">
        <v>10.91</v>
      </c>
      <c r="R12">
        <v>21.196097999999999</v>
      </c>
      <c r="S12">
        <v>26.3901</v>
      </c>
      <c r="T12">
        <v>0</v>
      </c>
      <c r="U12">
        <v>418.77</v>
      </c>
      <c r="V12">
        <v>14.253199</v>
      </c>
      <c r="W12">
        <v>34.799309999999998</v>
      </c>
      <c r="X12">
        <v>147.515624</v>
      </c>
      <c r="Y12">
        <v>0</v>
      </c>
      <c r="Z12">
        <v>6.5537999999999998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8.8740000000000006</v>
      </c>
      <c r="AG12">
        <v>13.456799999999999</v>
      </c>
      <c r="AH12">
        <v>42.615000000000002</v>
      </c>
      <c r="AI12">
        <v>0</v>
      </c>
      <c r="AJ12">
        <v>0</v>
      </c>
      <c r="AK12">
        <v>51.140700000000002</v>
      </c>
      <c r="AL12">
        <v>83.664000000000001</v>
      </c>
      <c r="AM12">
        <v>0</v>
      </c>
      <c r="AN12">
        <v>0.66954999999999998</v>
      </c>
      <c r="AO12">
        <v>7.2030000000000003</v>
      </c>
      <c r="AP12">
        <v>3.843</v>
      </c>
      <c r="AQ12">
        <v>0</v>
      </c>
      <c r="AR12">
        <v>50.231999999999999</v>
      </c>
      <c r="AS12">
        <v>31.897383000000001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29.17</v>
      </c>
      <c r="BA12">
        <f t="shared" si="1"/>
        <v>2942.1200820000004</v>
      </c>
      <c r="BB12">
        <v>9</v>
      </c>
      <c r="BD12">
        <v>2</v>
      </c>
      <c r="BE12">
        <v>2</v>
      </c>
      <c r="BF12">
        <v>1</v>
      </c>
      <c r="BG12">
        <v>3.92</v>
      </c>
      <c r="BH12">
        <v>2</v>
      </c>
      <c r="BI12">
        <v>2</v>
      </c>
      <c r="BJ12">
        <v>1</v>
      </c>
      <c r="BK12">
        <v>2</v>
      </c>
      <c r="BL12">
        <v>1</v>
      </c>
      <c r="BM12">
        <v>1.6</v>
      </c>
      <c r="BN12">
        <v>0</v>
      </c>
      <c r="BO12">
        <v>2</v>
      </c>
      <c r="BP12">
        <v>2</v>
      </c>
      <c r="BQ12">
        <v>4.25</v>
      </c>
      <c r="BR12">
        <v>2</v>
      </c>
      <c r="BS12">
        <v>0.4</v>
      </c>
      <c r="BT12">
        <v>0</v>
      </c>
      <c r="BU12">
        <v>0</v>
      </c>
      <c r="BV12">
        <v>0</v>
      </c>
      <c r="BW12">
        <f t="shared" si="2"/>
        <v>29.17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12.4407</v>
      </c>
      <c r="K13">
        <v>686.77995699999997</v>
      </c>
      <c r="L13">
        <v>653.15</v>
      </c>
      <c r="M13">
        <v>92</v>
      </c>
      <c r="N13">
        <v>118.125</v>
      </c>
      <c r="O13">
        <v>123.66562500000001</v>
      </c>
      <c r="P13">
        <v>138.75</v>
      </c>
      <c r="Q13">
        <v>10.91</v>
      </c>
      <c r="R13">
        <v>21.196097999999999</v>
      </c>
      <c r="S13">
        <v>26.3901</v>
      </c>
      <c r="T13">
        <v>0</v>
      </c>
      <c r="U13">
        <v>418.77</v>
      </c>
      <c r="V13">
        <v>14.253199</v>
      </c>
      <c r="W13">
        <v>34.799309999999998</v>
      </c>
      <c r="X13">
        <v>147.515624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8.8740000000000006</v>
      </c>
      <c r="AG13">
        <v>13.456799999999999</v>
      </c>
      <c r="AH13">
        <v>42.615000000000002</v>
      </c>
      <c r="AI13">
        <v>0</v>
      </c>
      <c r="AJ13">
        <v>0</v>
      </c>
      <c r="AK13">
        <v>51.140700000000002</v>
      </c>
      <c r="AL13">
        <v>83.664000000000001</v>
      </c>
      <c r="AM13">
        <v>0</v>
      </c>
      <c r="AN13">
        <v>0.66954999999999998</v>
      </c>
      <c r="AO13">
        <v>7.2030000000000003</v>
      </c>
      <c r="AP13">
        <v>11.529</v>
      </c>
      <c r="AQ13">
        <v>0</v>
      </c>
      <c r="AR13">
        <v>50.231999999999999</v>
      </c>
      <c r="AS13">
        <v>31.897383000000001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29.17</v>
      </c>
      <c r="BA13">
        <f t="shared" si="1"/>
        <v>2949.8060820000005</v>
      </c>
      <c r="BB13">
        <v>10</v>
      </c>
      <c r="BD13">
        <v>2</v>
      </c>
      <c r="BE13">
        <v>2</v>
      </c>
      <c r="BF13">
        <v>1</v>
      </c>
      <c r="BG13">
        <v>3.92</v>
      </c>
      <c r="BH13">
        <v>2</v>
      </c>
      <c r="BI13">
        <v>2</v>
      </c>
      <c r="BJ13">
        <v>1</v>
      </c>
      <c r="BK13">
        <v>2</v>
      </c>
      <c r="BL13">
        <v>1</v>
      </c>
      <c r="BM13">
        <v>1.6</v>
      </c>
      <c r="BN13">
        <v>0</v>
      </c>
      <c r="BO13">
        <v>2</v>
      </c>
      <c r="BP13">
        <v>2</v>
      </c>
      <c r="BQ13">
        <v>4.25</v>
      </c>
      <c r="BR13">
        <v>2</v>
      </c>
      <c r="BS13">
        <v>0.4</v>
      </c>
      <c r="BT13">
        <v>0</v>
      </c>
      <c r="BU13">
        <v>0</v>
      </c>
      <c r="BV13">
        <v>0</v>
      </c>
      <c r="BW13">
        <f t="shared" si="2"/>
        <v>29.17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12.4407</v>
      </c>
      <c r="K14">
        <v>686.77995699999997</v>
      </c>
      <c r="L14">
        <v>653.15</v>
      </c>
      <c r="M14">
        <v>92</v>
      </c>
      <c r="N14">
        <v>118.125</v>
      </c>
      <c r="O14">
        <v>123.66562500000001</v>
      </c>
      <c r="P14">
        <v>138.75</v>
      </c>
      <c r="Q14">
        <v>10.91</v>
      </c>
      <c r="R14">
        <v>21.196097999999999</v>
      </c>
      <c r="S14">
        <v>26.3901</v>
      </c>
      <c r="T14">
        <v>0</v>
      </c>
      <c r="U14">
        <v>418.77</v>
      </c>
      <c r="V14">
        <v>14.253199</v>
      </c>
      <c r="W14">
        <v>34.799309999999998</v>
      </c>
      <c r="X14">
        <v>147.515624</v>
      </c>
      <c r="Y14">
        <v>0</v>
      </c>
      <c r="Z14">
        <v>6.5537999999999998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8.8740000000000006</v>
      </c>
      <c r="AG14">
        <v>13.456799999999999</v>
      </c>
      <c r="AH14">
        <v>42.615000000000002</v>
      </c>
      <c r="AI14">
        <v>0</v>
      </c>
      <c r="AJ14">
        <v>0</v>
      </c>
      <c r="AK14">
        <v>51.140700000000002</v>
      </c>
      <c r="AL14">
        <v>83.664000000000001</v>
      </c>
      <c r="AM14">
        <v>0</v>
      </c>
      <c r="AN14">
        <v>0.66954999999999998</v>
      </c>
      <c r="AO14">
        <v>7.2030000000000003</v>
      </c>
      <c r="AP14">
        <v>11.529</v>
      </c>
      <c r="AQ14">
        <v>0</v>
      </c>
      <c r="AR14">
        <v>50.231999999999999</v>
      </c>
      <c r="AS14">
        <v>31.897383000000001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29.17</v>
      </c>
      <c r="BA14">
        <f t="shared" si="1"/>
        <v>2949.8060820000005</v>
      </c>
      <c r="BB14">
        <v>11</v>
      </c>
      <c r="BD14">
        <v>2</v>
      </c>
      <c r="BE14">
        <v>2</v>
      </c>
      <c r="BF14">
        <v>1</v>
      </c>
      <c r="BG14">
        <v>3.92</v>
      </c>
      <c r="BH14">
        <v>2</v>
      </c>
      <c r="BI14">
        <v>2</v>
      </c>
      <c r="BJ14">
        <v>1</v>
      </c>
      <c r="BK14">
        <v>2</v>
      </c>
      <c r="BL14">
        <v>1</v>
      </c>
      <c r="BM14">
        <v>1.6</v>
      </c>
      <c r="BN14">
        <v>0</v>
      </c>
      <c r="BO14">
        <v>2</v>
      </c>
      <c r="BP14">
        <v>2</v>
      </c>
      <c r="BQ14">
        <v>4.25</v>
      </c>
      <c r="BR14">
        <v>2</v>
      </c>
      <c r="BS14">
        <v>0.4</v>
      </c>
      <c r="BT14">
        <v>0</v>
      </c>
      <c r="BU14">
        <v>0</v>
      </c>
      <c r="BV14">
        <v>0</v>
      </c>
      <c r="BW14">
        <f t="shared" si="2"/>
        <v>29.17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12.4407</v>
      </c>
      <c r="K15">
        <v>686.77995699999997</v>
      </c>
      <c r="L15">
        <v>653.15</v>
      </c>
      <c r="M15">
        <v>92</v>
      </c>
      <c r="N15">
        <v>118.125</v>
      </c>
      <c r="O15">
        <v>123.66562500000001</v>
      </c>
      <c r="P15">
        <v>138.75</v>
      </c>
      <c r="Q15">
        <v>10.91</v>
      </c>
      <c r="R15">
        <v>21.196097999999999</v>
      </c>
      <c r="S15">
        <v>26.3901</v>
      </c>
      <c r="T15">
        <v>0</v>
      </c>
      <c r="U15">
        <v>418.77</v>
      </c>
      <c r="V15">
        <v>14.253199</v>
      </c>
      <c r="W15">
        <v>34.799309999999998</v>
      </c>
      <c r="X15">
        <v>147.515624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18.229800000000001</v>
      </c>
      <c r="AE15">
        <v>49.436556000000003</v>
      </c>
      <c r="AF15">
        <v>8.8740000000000006</v>
      </c>
      <c r="AG15">
        <v>13.456799999999999</v>
      </c>
      <c r="AH15">
        <v>42.615000000000002</v>
      </c>
      <c r="AI15">
        <v>0</v>
      </c>
      <c r="AJ15">
        <v>0</v>
      </c>
      <c r="AK15">
        <v>51.140700000000002</v>
      </c>
      <c r="AL15">
        <v>72.043999999999997</v>
      </c>
      <c r="AM15">
        <v>0</v>
      </c>
      <c r="AN15">
        <v>0.66954999999999998</v>
      </c>
      <c r="AO15">
        <v>7.2030000000000003</v>
      </c>
      <c r="AP15">
        <v>4.4835000000000003</v>
      </c>
      <c r="AQ15">
        <v>0</v>
      </c>
      <c r="AR15">
        <v>53.543999999999997</v>
      </c>
      <c r="AS15">
        <v>31.897383000000001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29.17</v>
      </c>
      <c r="BA15">
        <f t="shared" si="1"/>
        <v>2943.5674819999999</v>
      </c>
      <c r="BB15">
        <v>12</v>
      </c>
      <c r="BD15">
        <v>2</v>
      </c>
      <c r="BE15">
        <v>2</v>
      </c>
      <c r="BF15">
        <v>1</v>
      </c>
      <c r="BG15">
        <v>3.92</v>
      </c>
      <c r="BH15">
        <v>2</v>
      </c>
      <c r="BI15">
        <v>2</v>
      </c>
      <c r="BJ15">
        <v>1</v>
      </c>
      <c r="BK15">
        <v>2</v>
      </c>
      <c r="BL15">
        <v>1</v>
      </c>
      <c r="BM15">
        <v>1.6</v>
      </c>
      <c r="BN15">
        <v>0</v>
      </c>
      <c r="BO15">
        <v>2</v>
      </c>
      <c r="BP15">
        <v>2</v>
      </c>
      <c r="BQ15">
        <v>4.25</v>
      </c>
      <c r="BR15">
        <v>2</v>
      </c>
      <c r="BS15">
        <v>0.4</v>
      </c>
      <c r="BT15">
        <v>0</v>
      </c>
      <c r="BU15">
        <v>0</v>
      </c>
      <c r="BV15">
        <v>0</v>
      </c>
      <c r="BW15">
        <f t="shared" si="2"/>
        <v>29.17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12.4407</v>
      </c>
      <c r="K16">
        <v>686.77995699999997</v>
      </c>
      <c r="L16">
        <v>653.15</v>
      </c>
      <c r="M16">
        <v>92</v>
      </c>
      <c r="N16">
        <v>118.125</v>
      </c>
      <c r="O16">
        <v>123.66562500000001</v>
      </c>
      <c r="P16">
        <v>138.75</v>
      </c>
      <c r="Q16">
        <v>10.91</v>
      </c>
      <c r="R16">
        <v>21.196097999999999</v>
      </c>
      <c r="S16">
        <v>26.3901</v>
      </c>
      <c r="T16">
        <v>0</v>
      </c>
      <c r="U16">
        <v>418.77</v>
      </c>
      <c r="V16">
        <v>14.253199</v>
      </c>
      <c r="W16">
        <v>34.799309999999998</v>
      </c>
      <c r="X16">
        <v>147.515624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18.229800000000001</v>
      </c>
      <c r="AE16">
        <v>49.436556000000003</v>
      </c>
      <c r="AF16">
        <v>8.8740000000000006</v>
      </c>
      <c r="AG16">
        <v>13.456799999999999</v>
      </c>
      <c r="AH16">
        <v>42.615000000000002</v>
      </c>
      <c r="AI16">
        <v>0</v>
      </c>
      <c r="AJ16">
        <v>0</v>
      </c>
      <c r="AK16">
        <v>51.140700000000002</v>
      </c>
      <c r="AL16">
        <v>72.043999999999997</v>
      </c>
      <c r="AM16">
        <v>0</v>
      </c>
      <c r="AN16">
        <v>0.66954999999999998</v>
      </c>
      <c r="AO16">
        <v>7.2030000000000003</v>
      </c>
      <c r="AP16">
        <v>4.4835000000000003</v>
      </c>
      <c r="AQ16">
        <v>0</v>
      </c>
      <c r="AR16">
        <v>53.543999999999997</v>
      </c>
      <c r="AS16">
        <v>31.897383000000001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29.17</v>
      </c>
      <c r="BA16">
        <f t="shared" si="1"/>
        <v>2943.5674819999999</v>
      </c>
      <c r="BB16">
        <v>13</v>
      </c>
      <c r="BD16">
        <v>2</v>
      </c>
      <c r="BE16">
        <v>2</v>
      </c>
      <c r="BF16">
        <v>1</v>
      </c>
      <c r="BG16">
        <v>3.92</v>
      </c>
      <c r="BH16">
        <v>2</v>
      </c>
      <c r="BI16">
        <v>2</v>
      </c>
      <c r="BJ16">
        <v>1</v>
      </c>
      <c r="BK16">
        <v>2</v>
      </c>
      <c r="BL16">
        <v>1</v>
      </c>
      <c r="BM16">
        <v>1.6</v>
      </c>
      <c r="BN16">
        <v>0</v>
      </c>
      <c r="BO16">
        <v>2</v>
      </c>
      <c r="BP16">
        <v>2</v>
      </c>
      <c r="BQ16">
        <v>4.25</v>
      </c>
      <c r="BR16">
        <v>2</v>
      </c>
      <c r="BS16">
        <v>0.4</v>
      </c>
      <c r="BT16">
        <v>0</v>
      </c>
      <c r="BU16">
        <v>0</v>
      </c>
      <c r="BV16">
        <v>0</v>
      </c>
      <c r="BW16">
        <f t="shared" si="2"/>
        <v>29.17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12.4407</v>
      </c>
      <c r="K17">
        <v>686.77995699999997</v>
      </c>
      <c r="L17">
        <v>653.15</v>
      </c>
      <c r="M17">
        <v>92</v>
      </c>
      <c r="N17">
        <v>118.125</v>
      </c>
      <c r="O17">
        <v>123.66562500000001</v>
      </c>
      <c r="P17">
        <v>138.75</v>
      </c>
      <c r="Q17">
        <v>10.91</v>
      </c>
      <c r="R17">
        <v>21.196097999999999</v>
      </c>
      <c r="S17">
        <v>26.3901</v>
      </c>
      <c r="T17">
        <v>0</v>
      </c>
      <c r="U17">
        <v>418.77</v>
      </c>
      <c r="V17">
        <v>14.253199</v>
      </c>
      <c r="W17">
        <v>34.799309999999998</v>
      </c>
      <c r="X17">
        <v>147.515624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18.229800000000001</v>
      </c>
      <c r="AE17">
        <v>49.436556000000003</v>
      </c>
      <c r="AF17">
        <v>8.8740000000000006</v>
      </c>
      <c r="AG17">
        <v>13.456799999999999</v>
      </c>
      <c r="AH17">
        <v>42.615000000000002</v>
      </c>
      <c r="AI17">
        <v>0</v>
      </c>
      <c r="AJ17">
        <v>0</v>
      </c>
      <c r="AK17">
        <v>51.140700000000002</v>
      </c>
      <c r="AL17">
        <v>72.043999999999997</v>
      </c>
      <c r="AM17">
        <v>0</v>
      </c>
      <c r="AN17">
        <v>0.66954999999999998</v>
      </c>
      <c r="AO17">
        <v>7.2030000000000003</v>
      </c>
      <c r="AP17">
        <v>4.4835000000000003</v>
      </c>
      <c r="AQ17">
        <v>0</v>
      </c>
      <c r="AR17">
        <v>53.543999999999997</v>
      </c>
      <c r="AS17">
        <v>31.897383000000001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29.17</v>
      </c>
      <c r="BA17">
        <f t="shared" si="1"/>
        <v>2943.5674819999999</v>
      </c>
      <c r="BB17">
        <v>14</v>
      </c>
      <c r="BD17">
        <v>2</v>
      </c>
      <c r="BE17">
        <v>2</v>
      </c>
      <c r="BF17">
        <v>1</v>
      </c>
      <c r="BG17">
        <v>3.92</v>
      </c>
      <c r="BH17">
        <v>2</v>
      </c>
      <c r="BI17">
        <v>2</v>
      </c>
      <c r="BJ17">
        <v>1</v>
      </c>
      <c r="BK17">
        <v>2</v>
      </c>
      <c r="BL17">
        <v>1</v>
      </c>
      <c r="BM17">
        <v>1.6</v>
      </c>
      <c r="BN17">
        <v>0</v>
      </c>
      <c r="BO17">
        <v>2</v>
      </c>
      <c r="BP17">
        <v>2</v>
      </c>
      <c r="BQ17">
        <v>4.25</v>
      </c>
      <c r="BR17">
        <v>2</v>
      </c>
      <c r="BS17">
        <v>0.4</v>
      </c>
      <c r="BT17">
        <v>0</v>
      </c>
      <c r="BU17">
        <v>0</v>
      </c>
      <c r="BV17">
        <v>0</v>
      </c>
      <c r="BW17">
        <f t="shared" si="2"/>
        <v>29.17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12.4407</v>
      </c>
      <c r="K18">
        <v>686.77995699999997</v>
      </c>
      <c r="L18">
        <v>494.65499999999997</v>
      </c>
      <c r="M18">
        <v>92</v>
      </c>
      <c r="N18">
        <v>118.125</v>
      </c>
      <c r="O18">
        <v>123.66562500000001</v>
      </c>
      <c r="P18">
        <v>138.75</v>
      </c>
      <c r="Q18">
        <v>10.91</v>
      </c>
      <c r="R18">
        <v>21.196097999999999</v>
      </c>
      <c r="S18">
        <v>26.3901</v>
      </c>
      <c r="T18">
        <v>0</v>
      </c>
      <c r="U18">
        <v>418.77</v>
      </c>
      <c r="V18">
        <v>14.253199</v>
      </c>
      <c r="W18">
        <v>34.799309999999998</v>
      </c>
      <c r="X18">
        <v>147.515624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18.229800000000001</v>
      </c>
      <c r="AE18">
        <v>49.436556000000003</v>
      </c>
      <c r="AF18">
        <v>8.8740000000000006</v>
      </c>
      <c r="AG18">
        <v>13.456799999999999</v>
      </c>
      <c r="AH18">
        <v>42.615000000000002</v>
      </c>
      <c r="AI18">
        <v>0</v>
      </c>
      <c r="AJ18">
        <v>0</v>
      </c>
      <c r="AK18">
        <v>51.140700000000002</v>
      </c>
      <c r="AL18">
        <v>72.043999999999997</v>
      </c>
      <c r="AM18">
        <v>0</v>
      </c>
      <c r="AN18">
        <v>0.66954999999999998</v>
      </c>
      <c r="AO18">
        <v>7.2030000000000003</v>
      </c>
      <c r="AP18">
        <v>4.4835000000000003</v>
      </c>
      <c r="AQ18">
        <v>0</v>
      </c>
      <c r="AR18">
        <v>53.543999999999997</v>
      </c>
      <c r="AS18">
        <v>31.897383000000001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29.17</v>
      </c>
      <c r="BA18">
        <f t="shared" si="1"/>
        <v>2785.072482</v>
      </c>
      <c r="BB18">
        <v>15</v>
      </c>
      <c r="BD18">
        <v>2</v>
      </c>
      <c r="BE18">
        <v>2</v>
      </c>
      <c r="BF18">
        <v>1</v>
      </c>
      <c r="BG18">
        <v>3.92</v>
      </c>
      <c r="BH18">
        <v>2</v>
      </c>
      <c r="BI18">
        <v>2</v>
      </c>
      <c r="BJ18">
        <v>1</v>
      </c>
      <c r="BK18">
        <v>2</v>
      </c>
      <c r="BL18">
        <v>1</v>
      </c>
      <c r="BM18">
        <v>1.6</v>
      </c>
      <c r="BN18">
        <v>0</v>
      </c>
      <c r="BO18">
        <v>2</v>
      </c>
      <c r="BP18">
        <v>2</v>
      </c>
      <c r="BQ18">
        <v>4.25</v>
      </c>
      <c r="BR18">
        <v>2</v>
      </c>
      <c r="BS18">
        <v>0.4</v>
      </c>
      <c r="BT18">
        <v>0</v>
      </c>
      <c r="BU18">
        <v>0</v>
      </c>
      <c r="BV18">
        <v>0</v>
      </c>
      <c r="BW18">
        <f t="shared" si="2"/>
        <v>29.17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12.4407</v>
      </c>
      <c r="K19">
        <v>686.77995699999997</v>
      </c>
      <c r="L19">
        <v>454.65499999999997</v>
      </c>
      <c r="M19">
        <v>92</v>
      </c>
      <c r="N19">
        <v>118.125</v>
      </c>
      <c r="O19">
        <v>123.66562500000001</v>
      </c>
      <c r="P19">
        <v>138.75</v>
      </c>
      <c r="Q19">
        <v>10.91</v>
      </c>
      <c r="R19">
        <v>21.196097999999999</v>
      </c>
      <c r="S19">
        <v>26.3901</v>
      </c>
      <c r="T19">
        <v>0</v>
      </c>
      <c r="U19">
        <v>418.77</v>
      </c>
      <c r="V19">
        <v>14.253199</v>
      </c>
      <c r="W19">
        <v>34.799309999999998</v>
      </c>
      <c r="X19">
        <v>147.515624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18.229800000000001</v>
      </c>
      <c r="AE19">
        <v>49.436556000000003</v>
      </c>
      <c r="AF19">
        <v>8.8740000000000006</v>
      </c>
      <c r="AG19">
        <v>13.456799999999999</v>
      </c>
      <c r="AH19">
        <v>42.615000000000002</v>
      </c>
      <c r="AI19">
        <v>0</v>
      </c>
      <c r="AJ19">
        <v>0</v>
      </c>
      <c r="AK19">
        <v>51.140700000000002</v>
      </c>
      <c r="AL19">
        <v>72.043999999999997</v>
      </c>
      <c r="AM19">
        <v>0</v>
      </c>
      <c r="AN19">
        <v>0.66954999999999998</v>
      </c>
      <c r="AO19">
        <v>7.2030000000000003</v>
      </c>
      <c r="AP19">
        <v>4.4835000000000003</v>
      </c>
      <c r="AQ19">
        <v>0</v>
      </c>
      <c r="AR19">
        <v>50.231999999999999</v>
      </c>
      <c r="AS19">
        <v>31.897383000000001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29.17</v>
      </c>
      <c r="BA19">
        <f t="shared" si="1"/>
        <v>2741.7604820000001</v>
      </c>
      <c r="BB19">
        <v>16</v>
      </c>
      <c r="BD19">
        <v>2</v>
      </c>
      <c r="BE19">
        <v>2</v>
      </c>
      <c r="BF19">
        <v>1</v>
      </c>
      <c r="BG19">
        <v>3.92</v>
      </c>
      <c r="BH19">
        <v>2</v>
      </c>
      <c r="BI19">
        <v>2</v>
      </c>
      <c r="BJ19">
        <v>1</v>
      </c>
      <c r="BK19">
        <v>2</v>
      </c>
      <c r="BL19">
        <v>1</v>
      </c>
      <c r="BM19">
        <v>1.6</v>
      </c>
      <c r="BN19">
        <v>0</v>
      </c>
      <c r="BO19">
        <v>2</v>
      </c>
      <c r="BP19">
        <v>2</v>
      </c>
      <c r="BQ19">
        <v>4.25</v>
      </c>
      <c r="BR19">
        <v>2</v>
      </c>
      <c r="BS19">
        <v>0.4</v>
      </c>
      <c r="BT19">
        <v>0</v>
      </c>
      <c r="BU19">
        <v>0</v>
      </c>
      <c r="BV19">
        <v>0</v>
      </c>
      <c r="BW19">
        <f t="shared" si="2"/>
        <v>29.17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12.4407</v>
      </c>
      <c r="K20">
        <v>686.77995699999997</v>
      </c>
      <c r="L20">
        <v>564.65499999999997</v>
      </c>
      <c r="M20">
        <v>92</v>
      </c>
      <c r="N20">
        <v>118.125</v>
      </c>
      <c r="O20">
        <v>123.66562500000001</v>
      </c>
      <c r="P20">
        <v>138.75</v>
      </c>
      <c r="Q20">
        <v>10.91</v>
      </c>
      <c r="R20">
        <v>21.196097999999999</v>
      </c>
      <c r="S20">
        <v>26.3901</v>
      </c>
      <c r="T20">
        <v>0</v>
      </c>
      <c r="U20">
        <v>418.77</v>
      </c>
      <c r="V20">
        <v>14.253199</v>
      </c>
      <c r="W20">
        <v>34.799309999999998</v>
      </c>
      <c r="X20">
        <v>147.515624</v>
      </c>
      <c r="Y20">
        <v>0</v>
      </c>
      <c r="Z20">
        <v>6.5537999999999998</v>
      </c>
      <c r="AA20">
        <v>0</v>
      </c>
      <c r="AB20">
        <v>26.260100000000001</v>
      </c>
      <c r="AC20">
        <v>19.35568</v>
      </c>
      <c r="AD20">
        <v>18.229800000000001</v>
      </c>
      <c r="AE20">
        <v>49.436556000000003</v>
      </c>
      <c r="AF20">
        <v>8.8740000000000006</v>
      </c>
      <c r="AG20">
        <v>13.456799999999999</v>
      </c>
      <c r="AH20">
        <v>66.290000000000006</v>
      </c>
      <c r="AI20">
        <v>0</v>
      </c>
      <c r="AJ20">
        <v>0</v>
      </c>
      <c r="AK20">
        <v>51.140700000000002</v>
      </c>
      <c r="AL20">
        <v>72.043999999999997</v>
      </c>
      <c r="AM20">
        <v>0</v>
      </c>
      <c r="AN20">
        <v>0.66954999999999998</v>
      </c>
      <c r="AO20">
        <v>7.2030000000000003</v>
      </c>
      <c r="AP20">
        <v>4.4835000000000003</v>
      </c>
      <c r="AQ20">
        <v>0</v>
      </c>
      <c r="AR20">
        <v>50.231999999999999</v>
      </c>
      <c r="AS20">
        <v>31.897383000000001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29.17</v>
      </c>
      <c r="BA20">
        <f t="shared" si="1"/>
        <v>2875.4354820000003</v>
      </c>
      <c r="BB20">
        <v>17</v>
      </c>
      <c r="BD20">
        <v>2</v>
      </c>
      <c r="BE20">
        <v>2</v>
      </c>
      <c r="BF20">
        <v>1</v>
      </c>
      <c r="BG20">
        <v>3.92</v>
      </c>
      <c r="BH20">
        <v>2</v>
      </c>
      <c r="BI20">
        <v>2</v>
      </c>
      <c r="BJ20">
        <v>1</v>
      </c>
      <c r="BK20">
        <v>2</v>
      </c>
      <c r="BL20">
        <v>1</v>
      </c>
      <c r="BM20">
        <v>1.6</v>
      </c>
      <c r="BN20">
        <v>0</v>
      </c>
      <c r="BO20">
        <v>2</v>
      </c>
      <c r="BP20">
        <v>2</v>
      </c>
      <c r="BQ20">
        <v>4.25</v>
      </c>
      <c r="BR20">
        <v>2</v>
      </c>
      <c r="BS20">
        <v>0.4</v>
      </c>
      <c r="BT20">
        <v>0</v>
      </c>
      <c r="BU20">
        <v>0</v>
      </c>
      <c r="BV20">
        <v>0</v>
      </c>
      <c r="BW20">
        <f t="shared" si="2"/>
        <v>29.17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12.4407</v>
      </c>
      <c r="K21">
        <v>686.77995699999997</v>
      </c>
      <c r="L21">
        <v>561.03819999999996</v>
      </c>
      <c r="M21">
        <v>92</v>
      </c>
      <c r="N21">
        <v>118.125</v>
      </c>
      <c r="O21">
        <v>123.66562500000001</v>
      </c>
      <c r="P21">
        <v>138.75</v>
      </c>
      <c r="Q21">
        <v>10.91</v>
      </c>
      <c r="R21">
        <v>21.196097999999999</v>
      </c>
      <c r="S21">
        <v>26.3901</v>
      </c>
      <c r="T21">
        <v>0</v>
      </c>
      <c r="U21">
        <v>418.77</v>
      </c>
      <c r="V21">
        <v>14.253199</v>
      </c>
      <c r="W21">
        <v>34.799309999999998</v>
      </c>
      <c r="X21">
        <v>147.515624</v>
      </c>
      <c r="Y21">
        <v>0</v>
      </c>
      <c r="Z21">
        <v>6.5537999999999998</v>
      </c>
      <c r="AA21">
        <v>0</v>
      </c>
      <c r="AB21">
        <v>26.260100000000001</v>
      </c>
      <c r="AC21">
        <v>19.35568</v>
      </c>
      <c r="AD21">
        <v>18.229800000000001</v>
      </c>
      <c r="AE21">
        <v>49.436556000000003</v>
      </c>
      <c r="AF21">
        <v>8.8740000000000006</v>
      </c>
      <c r="AG21">
        <v>13.456799999999999</v>
      </c>
      <c r="AH21">
        <v>66.290000000000006</v>
      </c>
      <c r="AI21">
        <v>0</v>
      </c>
      <c r="AJ21">
        <v>0</v>
      </c>
      <c r="AK21">
        <v>51.140700000000002</v>
      </c>
      <c r="AL21">
        <v>72.043999999999997</v>
      </c>
      <c r="AM21">
        <v>0</v>
      </c>
      <c r="AN21">
        <v>0.66954999999999998</v>
      </c>
      <c r="AO21">
        <v>7.2030000000000003</v>
      </c>
      <c r="AP21">
        <v>4.4835000000000003</v>
      </c>
      <c r="AQ21">
        <v>0</v>
      </c>
      <c r="AR21">
        <v>53.543999999999997</v>
      </c>
      <c r="AS21">
        <v>31.897383000000001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29.17</v>
      </c>
      <c r="BA21">
        <f t="shared" si="1"/>
        <v>2875.1306819999995</v>
      </c>
      <c r="BB21">
        <v>18</v>
      </c>
      <c r="BD21">
        <v>2</v>
      </c>
      <c r="BE21">
        <v>2</v>
      </c>
      <c r="BF21">
        <v>1</v>
      </c>
      <c r="BG21">
        <v>3.92</v>
      </c>
      <c r="BH21">
        <v>2</v>
      </c>
      <c r="BI21">
        <v>2</v>
      </c>
      <c r="BJ21">
        <v>1</v>
      </c>
      <c r="BK21">
        <v>2</v>
      </c>
      <c r="BL21">
        <v>1</v>
      </c>
      <c r="BM21">
        <v>1.6</v>
      </c>
      <c r="BN21">
        <v>0</v>
      </c>
      <c r="BO21">
        <v>2</v>
      </c>
      <c r="BP21">
        <v>2</v>
      </c>
      <c r="BQ21">
        <v>4.25</v>
      </c>
      <c r="BR21">
        <v>2</v>
      </c>
      <c r="BS21">
        <v>0.4</v>
      </c>
      <c r="BT21">
        <v>0</v>
      </c>
      <c r="BU21">
        <v>0</v>
      </c>
      <c r="BV21">
        <v>0</v>
      </c>
      <c r="BW21">
        <f t="shared" si="2"/>
        <v>29.17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12.4407</v>
      </c>
      <c r="K22">
        <v>686.77995699999997</v>
      </c>
      <c r="L22">
        <v>421.03820000000002</v>
      </c>
      <c r="M22">
        <v>92</v>
      </c>
      <c r="N22">
        <v>118.125</v>
      </c>
      <c r="O22">
        <v>123.66562500000001</v>
      </c>
      <c r="P22">
        <v>138.75</v>
      </c>
      <c r="Q22">
        <v>10.91</v>
      </c>
      <c r="R22">
        <v>21.196097999999999</v>
      </c>
      <c r="S22">
        <v>26.3901</v>
      </c>
      <c r="T22">
        <v>0</v>
      </c>
      <c r="U22">
        <v>418.77</v>
      </c>
      <c r="V22">
        <v>14.253199</v>
      </c>
      <c r="W22">
        <v>34.799309999999998</v>
      </c>
      <c r="X22">
        <v>147.515624</v>
      </c>
      <c r="Y22">
        <v>0</v>
      </c>
      <c r="Z22">
        <v>6.5537999999999998</v>
      </c>
      <c r="AA22">
        <v>11.85</v>
      </c>
      <c r="AB22">
        <v>26.260100000000001</v>
      </c>
      <c r="AC22">
        <v>19.35568</v>
      </c>
      <c r="AD22">
        <v>18.229800000000001</v>
      </c>
      <c r="AE22">
        <v>49.436556000000003</v>
      </c>
      <c r="AF22">
        <v>8.8740000000000006</v>
      </c>
      <c r="AG22">
        <v>13.456799999999999</v>
      </c>
      <c r="AH22">
        <v>66.290000000000006</v>
      </c>
      <c r="AI22">
        <v>0</v>
      </c>
      <c r="AJ22">
        <v>0</v>
      </c>
      <c r="AK22">
        <v>51.140700000000002</v>
      </c>
      <c r="AL22">
        <v>72.043999999999997</v>
      </c>
      <c r="AM22">
        <v>0</v>
      </c>
      <c r="AN22">
        <v>0.66954999999999998</v>
      </c>
      <c r="AO22">
        <v>7.2030000000000003</v>
      </c>
      <c r="AP22">
        <v>4.4835000000000003</v>
      </c>
      <c r="AQ22">
        <v>0</v>
      </c>
      <c r="AR22">
        <v>53.543999999999997</v>
      </c>
      <c r="AS22">
        <v>31.897383000000001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29.17</v>
      </c>
      <c r="BA22">
        <f t="shared" si="1"/>
        <v>2746.9806819999999</v>
      </c>
      <c r="BB22">
        <v>19</v>
      </c>
      <c r="BD22">
        <v>2</v>
      </c>
      <c r="BE22">
        <v>2</v>
      </c>
      <c r="BF22">
        <v>1</v>
      </c>
      <c r="BG22">
        <v>3.92</v>
      </c>
      <c r="BH22">
        <v>2</v>
      </c>
      <c r="BI22">
        <v>2</v>
      </c>
      <c r="BJ22">
        <v>1</v>
      </c>
      <c r="BK22">
        <v>2</v>
      </c>
      <c r="BL22">
        <v>1</v>
      </c>
      <c r="BM22">
        <v>1.6</v>
      </c>
      <c r="BN22">
        <v>0</v>
      </c>
      <c r="BO22">
        <v>2</v>
      </c>
      <c r="BP22">
        <v>2</v>
      </c>
      <c r="BQ22">
        <v>4.25</v>
      </c>
      <c r="BR22">
        <v>2</v>
      </c>
      <c r="BS22">
        <v>0.4</v>
      </c>
      <c r="BT22">
        <v>0</v>
      </c>
      <c r="BU22">
        <v>0</v>
      </c>
      <c r="BV22">
        <v>0</v>
      </c>
      <c r="BW22">
        <f t="shared" si="2"/>
        <v>29.17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12.4407</v>
      </c>
      <c r="K23">
        <v>686.77995699999997</v>
      </c>
      <c r="L23">
        <v>571.03819999999996</v>
      </c>
      <c r="M23">
        <v>92</v>
      </c>
      <c r="N23">
        <v>118.125</v>
      </c>
      <c r="O23">
        <v>123.66562500000001</v>
      </c>
      <c r="P23">
        <v>138.75</v>
      </c>
      <c r="Q23">
        <v>10.91</v>
      </c>
      <c r="R23">
        <v>21.196097999999999</v>
      </c>
      <c r="S23">
        <v>26.3901</v>
      </c>
      <c r="T23">
        <v>0</v>
      </c>
      <c r="U23">
        <v>418.77</v>
      </c>
      <c r="V23">
        <v>14.253199</v>
      </c>
      <c r="W23">
        <v>34.799309999999998</v>
      </c>
      <c r="X23">
        <v>147.515624</v>
      </c>
      <c r="Y23">
        <v>0</v>
      </c>
      <c r="Z23">
        <v>6.5537999999999998</v>
      </c>
      <c r="AA23">
        <v>11.85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13.456799999999999</v>
      </c>
      <c r="AH23">
        <v>66.290000000000006</v>
      </c>
      <c r="AI23">
        <v>0</v>
      </c>
      <c r="AJ23">
        <v>0</v>
      </c>
      <c r="AK23">
        <v>51.140700000000002</v>
      </c>
      <c r="AL23">
        <v>72.043999999999997</v>
      </c>
      <c r="AM23">
        <v>0</v>
      </c>
      <c r="AN23">
        <v>0.66954999999999998</v>
      </c>
      <c r="AO23">
        <v>7.2030000000000003</v>
      </c>
      <c r="AP23">
        <v>4.4835000000000003</v>
      </c>
      <c r="AQ23">
        <v>0</v>
      </c>
      <c r="AR23">
        <v>53.543999999999997</v>
      </c>
      <c r="AS23">
        <v>31.897383000000001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29.17</v>
      </c>
      <c r="BA23">
        <f t="shared" si="1"/>
        <v>2896.9806819999994</v>
      </c>
      <c r="BB23">
        <v>20</v>
      </c>
      <c r="BD23">
        <v>2</v>
      </c>
      <c r="BE23">
        <v>2</v>
      </c>
      <c r="BF23">
        <v>1</v>
      </c>
      <c r="BG23">
        <v>3.92</v>
      </c>
      <c r="BH23">
        <v>2</v>
      </c>
      <c r="BI23">
        <v>2</v>
      </c>
      <c r="BJ23">
        <v>1</v>
      </c>
      <c r="BK23">
        <v>2</v>
      </c>
      <c r="BL23">
        <v>1</v>
      </c>
      <c r="BM23">
        <v>1.6</v>
      </c>
      <c r="BN23">
        <v>0</v>
      </c>
      <c r="BO23">
        <v>2</v>
      </c>
      <c r="BP23">
        <v>2</v>
      </c>
      <c r="BQ23">
        <v>4.25</v>
      </c>
      <c r="BR23">
        <v>2</v>
      </c>
      <c r="BS23">
        <v>0.4</v>
      </c>
      <c r="BT23">
        <v>0</v>
      </c>
      <c r="BU23">
        <v>0</v>
      </c>
      <c r="BV23">
        <v>0</v>
      </c>
      <c r="BW23">
        <f t="shared" si="2"/>
        <v>29.17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12.4407</v>
      </c>
      <c r="K24">
        <v>686.77995699999997</v>
      </c>
      <c r="L24">
        <v>583.03819999999996</v>
      </c>
      <c r="M24">
        <v>92</v>
      </c>
      <c r="N24">
        <v>118.125</v>
      </c>
      <c r="O24">
        <v>123.66562500000001</v>
      </c>
      <c r="P24">
        <v>138.75</v>
      </c>
      <c r="Q24">
        <v>10.91</v>
      </c>
      <c r="R24">
        <v>21.196097999999999</v>
      </c>
      <c r="S24">
        <v>26.3901</v>
      </c>
      <c r="T24">
        <v>0</v>
      </c>
      <c r="U24">
        <v>418.77</v>
      </c>
      <c r="V24">
        <v>14.253199</v>
      </c>
      <c r="W24">
        <v>34.799309999999998</v>
      </c>
      <c r="X24">
        <v>147.515624</v>
      </c>
      <c r="Y24">
        <v>0</v>
      </c>
      <c r="Z24">
        <v>6.5537999999999998</v>
      </c>
      <c r="AA24">
        <v>11.85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13.456799999999999</v>
      </c>
      <c r="AH24">
        <v>66.290000000000006</v>
      </c>
      <c r="AI24">
        <v>0</v>
      </c>
      <c r="AJ24">
        <v>0</v>
      </c>
      <c r="AK24">
        <v>51.140700000000002</v>
      </c>
      <c r="AL24">
        <v>72.043999999999997</v>
      </c>
      <c r="AM24">
        <v>0</v>
      </c>
      <c r="AN24">
        <v>0.66954999999999998</v>
      </c>
      <c r="AO24">
        <v>7.2030000000000003</v>
      </c>
      <c r="AP24">
        <v>4.4835000000000003</v>
      </c>
      <c r="AQ24">
        <v>0</v>
      </c>
      <c r="AR24">
        <v>53.543999999999997</v>
      </c>
      <c r="AS24">
        <v>31.897383000000001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29.17</v>
      </c>
      <c r="BA24">
        <f t="shared" si="1"/>
        <v>2908.9806819999994</v>
      </c>
      <c r="BB24">
        <v>21</v>
      </c>
      <c r="BD24">
        <v>2</v>
      </c>
      <c r="BE24">
        <v>2</v>
      </c>
      <c r="BF24">
        <v>1</v>
      </c>
      <c r="BG24">
        <v>3.92</v>
      </c>
      <c r="BH24">
        <v>2</v>
      </c>
      <c r="BI24">
        <v>2</v>
      </c>
      <c r="BJ24">
        <v>1</v>
      </c>
      <c r="BK24">
        <v>2</v>
      </c>
      <c r="BL24">
        <v>1</v>
      </c>
      <c r="BM24">
        <v>1.6</v>
      </c>
      <c r="BN24">
        <v>0</v>
      </c>
      <c r="BO24">
        <v>2</v>
      </c>
      <c r="BP24">
        <v>2</v>
      </c>
      <c r="BQ24">
        <v>4.25</v>
      </c>
      <c r="BR24">
        <v>2</v>
      </c>
      <c r="BS24">
        <v>0.4</v>
      </c>
      <c r="BT24">
        <v>0</v>
      </c>
      <c r="BU24">
        <v>0</v>
      </c>
      <c r="BV24">
        <v>0</v>
      </c>
      <c r="BW24">
        <f t="shared" si="2"/>
        <v>29.17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12.4407</v>
      </c>
      <c r="K25">
        <v>686.77995699999997</v>
      </c>
      <c r="L25">
        <v>593.03819999999996</v>
      </c>
      <c r="M25">
        <v>92</v>
      </c>
      <c r="N25">
        <v>118.125</v>
      </c>
      <c r="O25">
        <v>123.66562500000001</v>
      </c>
      <c r="P25">
        <v>138.75</v>
      </c>
      <c r="Q25">
        <v>10.91</v>
      </c>
      <c r="R25">
        <v>21.196097999999999</v>
      </c>
      <c r="S25">
        <v>26.3901</v>
      </c>
      <c r="T25">
        <v>0</v>
      </c>
      <c r="U25">
        <v>418.77</v>
      </c>
      <c r="V25">
        <v>14.253199</v>
      </c>
      <c r="W25">
        <v>34.799309999999998</v>
      </c>
      <c r="X25">
        <v>147.515624</v>
      </c>
      <c r="Y25">
        <v>0</v>
      </c>
      <c r="Z25">
        <v>6.5537999999999998</v>
      </c>
      <c r="AA25">
        <v>11.85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13.456799999999999</v>
      </c>
      <c r="AH25">
        <v>66.290000000000006</v>
      </c>
      <c r="AI25">
        <v>2.5459999999999998</v>
      </c>
      <c r="AJ25">
        <v>0</v>
      </c>
      <c r="AK25">
        <v>51.140700000000002</v>
      </c>
      <c r="AL25">
        <v>72.043999999999997</v>
      </c>
      <c r="AM25">
        <v>4.7348160000000004</v>
      </c>
      <c r="AN25">
        <v>0.66954999999999998</v>
      </c>
      <c r="AO25">
        <v>7.2030000000000003</v>
      </c>
      <c r="AP25">
        <v>4.4835000000000003</v>
      </c>
      <c r="AQ25">
        <v>0</v>
      </c>
      <c r="AR25">
        <v>50.231999999999999</v>
      </c>
      <c r="AS25">
        <v>31.897383000000001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29.17</v>
      </c>
      <c r="BA25">
        <f t="shared" si="1"/>
        <v>2922.9494979999995</v>
      </c>
      <c r="BB25">
        <v>22</v>
      </c>
      <c r="BD25">
        <v>2</v>
      </c>
      <c r="BE25">
        <v>2</v>
      </c>
      <c r="BF25">
        <v>1</v>
      </c>
      <c r="BG25">
        <v>3.92</v>
      </c>
      <c r="BH25">
        <v>2</v>
      </c>
      <c r="BI25">
        <v>2</v>
      </c>
      <c r="BJ25">
        <v>1</v>
      </c>
      <c r="BK25">
        <v>2</v>
      </c>
      <c r="BL25">
        <v>1</v>
      </c>
      <c r="BM25">
        <v>1.6</v>
      </c>
      <c r="BN25">
        <v>0</v>
      </c>
      <c r="BO25">
        <v>2</v>
      </c>
      <c r="BP25">
        <v>2</v>
      </c>
      <c r="BQ25">
        <v>4.25</v>
      </c>
      <c r="BR25">
        <v>2</v>
      </c>
      <c r="BS25">
        <v>0.4</v>
      </c>
      <c r="BT25">
        <v>0</v>
      </c>
      <c r="BU25">
        <v>0</v>
      </c>
      <c r="BV25">
        <v>0</v>
      </c>
      <c r="BW25">
        <f t="shared" si="2"/>
        <v>29.17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12.4407</v>
      </c>
      <c r="K26">
        <v>686.77995699999997</v>
      </c>
      <c r="L26">
        <v>433.03820000000002</v>
      </c>
      <c r="M26">
        <v>92</v>
      </c>
      <c r="N26">
        <v>118.125</v>
      </c>
      <c r="O26">
        <v>123.66562500000001</v>
      </c>
      <c r="P26">
        <v>138.75</v>
      </c>
      <c r="Q26">
        <v>10.91</v>
      </c>
      <c r="R26">
        <v>21.196097999999999</v>
      </c>
      <c r="S26">
        <v>26.3901</v>
      </c>
      <c r="T26">
        <v>0</v>
      </c>
      <c r="U26">
        <v>418.77</v>
      </c>
      <c r="V26">
        <v>14.253199</v>
      </c>
      <c r="W26">
        <v>34.799309999999998</v>
      </c>
      <c r="X26">
        <v>147.515624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13.456799999999999</v>
      </c>
      <c r="AH26">
        <v>66.290000000000006</v>
      </c>
      <c r="AI26">
        <v>2.5459999999999998</v>
      </c>
      <c r="AJ26">
        <v>0</v>
      </c>
      <c r="AK26">
        <v>51.140700000000002</v>
      </c>
      <c r="AL26">
        <v>72.043999999999997</v>
      </c>
      <c r="AM26">
        <v>7.4701320000000004</v>
      </c>
      <c r="AN26">
        <v>0.66954999999999998</v>
      </c>
      <c r="AO26">
        <v>7.2030000000000003</v>
      </c>
      <c r="AP26">
        <v>4.4835000000000003</v>
      </c>
      <c r="AQ26">
        <v>0</v>
      </c>
      <c r="AR26">
        <v>50.231999999999999</v>
      </c>
      <c r="AS26">
        <v>31.897383000000001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29.17</v>
      </c>
      <c r="BA26">
        <f t="shared" si="1"/>
        <v>2765.6848139999997</v>
      </c>
      <c r="BB26">
        <v>23</v>
      </c>
      <c r="BD26">
        <v>2</v>
      </c>
      <c r="BE26">
        <v>2</v>
      </c>
      <c r="BF26">
        <v>1</v>
      </c>
      <c r="BG26">
        <v>3.92</v>
      </c>
      <c r="BH26">
        <v>2</v>
      </c>
      <c r="BI26">
        <v>2</v>
      </c>
      <c r="BJ26">
        <v>1</v>
      </c>
      <c r="BK26">
        <v>2</v>
      </c>
      <c r="BL26">
        <v>1</v>
      </c>
      <c r="BM26">
        <v>1.6</v>
      </c>
      <c r="BN26">
        <v>0</v>
      </c>
      <c r="BO26">
        <v>2</v>
      </c>
      <c r="BP26">
        <v>2</v>
      </c>
      <c r="BQ26">
        <v>4.25</v>
      </c>
      <c r="BR26">
        <v>2</v>
      </c>
      <c r="BS26">
        <v>0.4</v>
      </c>
      <c r="BT26">
        <v>0</v>
      </c>
      <c r="BU26">
        <v>0</v>
      </c>
      <c r="BV26">
        <v>0</v>
      </c>
      <c r="BW26">
        <f t="shared" si="2"/>
        <v>29.17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12.4407</v>
      </c>
      <c r="K27">
        <v>686.77995699999997</v>
      </c>
      <c r="L27">
        <v>353.03820000000002</v>
      </c>
      <c r="M27">
        <v>92</v>
      </c>
      <c r="N27">
        <v>118.125</v>
      </c>
      <c r="O27">
        <v>123.66562500000001</v>
      </c>
      <c r="P27">
        <v>138.75</v>
      </c>
      <c r="Q27">
        <v>10.91</v>
      </c>
      <c r="R27">
        <v>21.196097999999999</v>
      </c>
      <c r="S27">
        <v>26.3901</v>
      </c>
      <c r="T27">
        <v>0</v>
      </c>
      <c r="U27">
        <v>418.77</v>
      </c>
      <c r="V27">
        <v>14.253199</v>
      </c>
      <c r="W27">
        <v>34.799309999999998</v>
      </c>
      <c r="X27">
        <v>147.515624</v>
      </c>
      <c r="Y27">
        <v>0</v>
      </c>
      <c r="Z27">
        <v>6.5537999999999998</v>
      </c>
      <c r="AA27">
        <v>11.85</v>
      </c>
      <c r="AB27">
        <v>26.34008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13.456799999999999</v>
      </c>
      <c r="AH27">
        <v>66.479399999999998</v>
      </c>
      <c r="AI27">
        <v>5.0919999999999996</v>
      </c>
      <c r="AJ27">
        <v>0</v>
      </c>
      <c r="AK27">
        <v>51.140700000000002</v>
      </c>
      <c r="AL27">
        <v>72.043999999999997</v>
      </c>
      <c r="AM27">
        <v>8.1846200000000007</v>
      </c>
      <c r="AN27">
        <v>0.66954999999999998</v>
      </c>
      <c r="AO27">
        <v>7.2030000000000003</v>
      </c>
      <c r="AP27">
        <v>10.247999999999999</v>
      </c>
      <c r="AQ27">
        <v>0</v>
      </c>
      <c r="AR27">
        <v>53.543999999999997</v>
      </c>
      <c r="AS27">
        <v>31.897383000000001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29.419999999999998</v>
      </c>
      <c r="BA27">
        <f t="shared" si="1"/>
        <v>2698.5411820000004</v>
      </c>
      <c r="BB27">
        <v>24</v>
      </c>
      <c r="BD27">
        <v>2</v>
      </c>
      <c r="BE27">
        <v>2</v>
      </c>
      <c r="BF27">
        <v>1</v>
      </c>
      <c r="BG27">
        <v>4.04</v>
      </c>
      <c r="BH27">
        <v>2</v>
      </c>
      <c r="BI27">
        <v>2</v>
      </c>
      <c r="BJ27">
        <v>1</v>
      </c>
      <c r="BK27">
        <v>2</v>
      </c>
      <c r="BL27">
        <v>1</v>
      </c>
      <c r="BM27">
        <v>1.6</v>
      </c>
      <c r="BN27">
        <v>0</v>
      </c>
      <c r="BO27">
        <v>2</v>
      </c>
      <c r="BP27">
        <v>2</v>
      </c>
      <c r="BQ27">
        <v>4.38</v>
      </c>
      <c r="BR27">
        <v>2</v>
      </c>
      <c r="BS27">
        <v>0.4</v>
      </c>
      <c r="BT27">
        <v>0</v>
      </c>
      <c r="BU27">
        <v>0</v>
      </c>
      <c r="BV27">
        <v>0</v>
      </c>
      <c r="BW27">
        <f t="shared" si="2"/>
        <v>29.419999999999998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12.4407</v>
      </c>
      <c r="K28">
        <v>686.77995699999997</v>
      </c>
      <c r="L28">
        <v>353.03820000000002</v>
      </c>
      <c r="M28">
        <v>92</v>
      </c>
      <c r="N28">
        <v>118.125</v>
      </c>
      <c r="O28">
        <v>123.66562500000001</v>
      </c>
      <c r="P28">
        <v>138.75</v>
      </c>
      <c r="Q28">
        <v>10.91</v>
      </c>
      <c r="R28">
        <v>21.196097999999999</v>
      </c>
      <c r="S28">
        <v>26.3901</v>
      </c>
      <c r="T28">
        <v>0</v>
      </c>
      <c r="U28">
        <v>418.77</v>
      </c>
      <c r="V28">
        <v>14.253199</v>
      </c>
      <c r="W28">
        <v>34.799309999999998</v>
      </c>
      <c r="X28">
        <v>147.515624</v>
      </c>
      <c r="Y28">
        <v>0</v>
      </c>
      <c r="Z28">
        <v>6.5537999999999998</v>
      </c>
      <c r="AA28">
        <v>11.85</v>
      </c>
      <c r="AB28">
        <v>26.34008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13.456799999999999</v>
      </c>
      <c r="AH28">
        <v>70.172700000000006</v>
      </c>
      <c r="AI28">
        <v>33.097999999999999</v>
      </c>
      <c r="AJ28">
        <v>0</v>
      </c>
      <c r="AK28">
        <v>51.140700000000002</v>
      </c>
      <c r="AL28">
        <v>72.043999999999997</v>
      </c>
      <c r="AM28">
        <v>4.2176119999999999</v>
      </c>
      <c r="AN28">
        <v>0.66954999999999998</v>
      </c>
      <c r="AO28">
        <v>7.2030000000000003</v>
      </c>
      <c r="AP28">
        <v>10.247999999999999</v>
      </c>
      <c r="AQ28">
        <v>0</v>
      </c>
      <c r="AR28">
        <v>53.543999999999997</v>
      </c>
      <c r="AS28">
        <v>31.897383000000001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29.419999999999998</v>
      </c>
      <c r="BA28">
        <f t="shared" si="1"/>
        <v>2726.2734740000001</v>
      </c>
      <c r="BB28">
        <v>25</v>
      </c>
      <c r="BD28">
        <v>2</v>
      </c>
      <c r="BE28">
        <v>2</v>
      </c>
      <c r="BF28">
        <v>1</v>
      </c>
      <c r="BG28">
        <v>4.04</v>
      </c>
      <c r="BH28">
        <v>2</v>
      </c>
      <c r="BI28">
        <v>2</v>
      </c>
      <c r="BJ28">
        <v>1</v>
      </c>
      <c r="BK28">
        <v>2</v>
      </c>
      <c r="BL28">
        <v>1</v>
      </c>
      <c r="BM28">
        <v>1.6</v>
      </c>
      <c r="BN28">
        <v>0</v>
      </c>
      <c r="BO28">
        <v>2</v>
      </c>
      <c r="BP28">
        <v>2</v>
      </c>
      <c r="BQ28">
        <v>4.38</v>
      </c>
      <c r="BR28">
        <v>2</v>
      </c>
      <c r="BS28">
        <v>0.4</v>
      </c>
      <c r="BT28">
        <v>0</v>
      </c>
      <c r="BU28">
        <v>0</v>
      </c>
      <c r="BV28">
        <v>0</v>
      </c>
      <c r="BW28">
        <f t="shared" si="2"/>
        <v>29.419999999999998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12.4407</v>
      </c>
      <c r="K29">
        <v>539.40890000000002</v>
      </c>
      <c r="L29">
        <v>352.65</v>
      </c>
      <c r="M29">
        <v>92</v>
      </c>
      <c r="N29">
        <v>118.125</v>
      </c>
      <c r="O29">
        <v>123.66562500000001</v>
      </c>
      <c r="P29">
        <v>139.31</v>
      </c>
      <c r="Q29">
        <v>10.91</v>
      </c>
      <c r="R29">
        <v>21.196097999999999</v>
      </c>
      <c r="S29">
        <v>26.3901</v>
      </c>
      <c r="T29">
        <v>0</v>
      </c>
      <c r="U29">
        <v>418.77</v>
      </c>
      <c r="V29">
        <v>17.345700000000001</v>
      </c>
      <c r="W29">
        <v>34.799309999999998</v>
      </c>
      <c r="X29">
        <v>147.515624</v>
      </c>
      <c r="Y29">
        <v>0</v>
      </c>
      <c r="Z29">
        <v>6.5537999999999998</v>
      </c>
      <c r="AA29">
        <v>0</v>
      </c>
      <c r="AB29">
        <v>26.34008</v>
      </c>
      <c r="AC29">
        <v>29.033519999999999</v>
      </c>
      <c r="AD29">
        <v>18.229800000000001</v>
      </c>
      <c r="AE29">
        <v>49.436556000000003</v>
      </c>
      <c r="AF29">
        <v>8.8740000000000006</v>
      </c>
      <c r="AG29">
        <v>13.456799999999999</v>
      </c>
      <c r="AH29">
        <v>93.563599999999994</v>
      </c>
      <c r="AI29">
        <v>33.097999999999999</v>
      </c>
      <c r="AJ29">
        <v>0</v>
      </c>
      <c r="AK29">
        <v>51.140700000000002</v>
      </c>
      <c r="AL29">
        <v>72.043999999999997</v>
      </c>
      <c r="AM29">
        <v>0</v>
      </c>
      <c r="AN29">
        <v>0.66954999999999998</v>
      </c>
      <c r="AO29">
        <v>7.2030000000000003</v>
      </c>
      <c r="AP29">
        <v>4.4835000000000003</v>
      </c>
      <c r="AQ29">
        <v>0</v>
      </c>
      <c r="AR29">
        <v>53.543999999999997</v>
      </c>
      <c r="AS29">
        <v>31.897383000000001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29.419999999999998</v>
      </c>
      <c r="BA29">
        <f t="shared" si="1"/>
        <v>2593.4033459999996</v>
      </c>
      <c r="BB29">
        <v>26</v>
      </c>
      <c r="BD29">
        <v>2</v>
      </c>
      <c r="BE29">
        <v>2</v>
      </c>
      <c r="BF29">
        <v>1</v>
      </c>
      <c r="BG29">
        <v>4.04</v>
      </c>
      <c r="BH29">
        <v>2</v>
      </c>
      <c r="BI29">
        <v>2</v>
      </c>
      <c r="BJ29">
        <v>1</v>
      </c>
      <c r="BK29">
        <v>2</v>
      </c>
      <c r="BL29">
        <v>1</v>
      </c>
      <c r="BM29">
        <v>1.6</v>
      </c>
      <c r="BN29">
        <v>0</v>
      </c>
      <c r="BO29">
        <v>2</v>
      </c>
      <c r="BP29">
        <v>2</v>
      </c>
      <c r="BQ29">
        <v>4.38</v>
      </c>
      <c r="BR29">
        <v>2</v>
      </c>
      <c r="BS29">
        <v>0.4</v>
      </c>
      <c r="BT29">
        <v>0</v>
      </c>
      <c r="BU29">
        <v>0</v>
      </c>
      <c r="BV29">
        <v>0</v>
      </c>
      <c r="BW29">
        <f t="shared" si="2"/>
        <v>29.419999999999998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12.4407</v>
      </c>
      <c r="K30">
        <v>389.40890000000002</v>
      </c>
      <c r="L30">
        <v>352.65</v>
      </c>
      <c r="M30">
        <v>92</v>
      </c>
      <c r="N30">
        <v>118.125</v>
      </c>
      <c r="O30">
        <v>123.66562500000001</v>
      </c>
      <c r="P30">
        <v>139.31</v>
      </c>
      <c r="Q30">
        <v>10.91</v>
      </c>
      <c r="R30">
        <v>21.196097999999999</v>
      </c>
      <c r="S30">
        <v>26.3901</v>
      </c>
      <c r="T30">
        <v>0</v>
      </c>
      <c r="U30">
        <v>418.77</v>
      </c>
      <c r="V30">
        <v>17.345700000000001</v>
      </c>
      <c r="W30">
        <v>34.799309999999998</v>
      </c>
      <c r="X30">
        <v>147.515624</v>
      </c>
      <c r="Y30">
        <v>0</v>
      </c>
      <c r="Z30">
        <v>6.5537999999999998</v>
      </c>
      <c r="AA30">
        <v>0</v>
      </c>
      <c r="AB30">
        <v>26.34008</v>
      </c>
      <c r="AC30">
        <v>29.033519999999999</v>
      </c>
      <c r="AD30">
        <v>18.229800000000001</v>
      </c>
      <c r="AE30">
        <v>49.436556000000003</v>
      </c>
      <c r="AF30">
        <v>8.8740000000000006</v>
      </c>
      <c r="AG30">
        <v>13.456799999999999</v>
      </c>
      <c r="AH30">
        <v>93.563599999999994</v>
      </c>
      <c r="AI30">
        <v>33.097999999999999</v>
      </c>
      <c r="AJ30">
        <v>0</v>
      </c>
      <c r="AK30">
        <v>51.140700000000002</v>
      </c>
      <c r="AL30">
        <v>72.043999999999997</v>
      </c>
      <c r="AM30">
        <v>0</v>
      </c>
      <c r="AN30">
        <v>0.66954999999999998</v>
      </c>
      <c r="AO30">
        <v>7.2030000000000003</v>
      </c>
      <c r="AP30">
        <v>4.4835000000000003</v>
      </c>
      <c r="AQ30">
        <v>0</v>
      </c>
      <c r="AR30">
        <v>53.543999999999997</v>
      </c>
      <c r="AS30">
        <v>31.897383000000001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29.419999999999998</v>
      </c>
      <c r="BA30">
        <f t="shared" si="1"/>
        <v>2443.4033459999996</v>
      </c>
      <c r="BB30">
        <v>27</v>
      </c>
      <c r="BD30">
        <v>2</v>
      </c>
      <c r="BE30">
        <v>2</v>
      </c>
      <c r="BF30">
        <v>1</v>
      </c>
      <c r="BG30">
        <v>4.04</v>
      </c>
      <c r="BH30">
        <v>2</v>
      </c>
      <c r="BI30">
        <v>2</v>
      </c>
      <c r="BJ30">
        <v>1</v>
      </c>
      <c r="BK30">
        <v>2</v>
      </c>
      <c r="BL30">
        <v>1</v>
      </c>
      <c r="BM30">
        <v>1.6</v>
      </c>
      <c r="BN30">
        <v>0</v>
      </c>
      <c r="BO30">
        <v>2</v>
      </c>
      <c r="BP30">
        <v>2</v>
      </c>
      <c r="BQ30">
        <v>4.38</v>
      </c>
      <c r="BR30">
        <v>2</v>
      </c>
      <c r="BS30">
        <v>0.4</v>
      </c>
      <c r="BT30">
        <v>0</v>
      </c>
      <c r="BU30">
        <v>0</v>
      </c>
      <c r="BV30">
        <v>0</v>
      </c>
      <c r="BW30">
        <f t="shared" si="2"/>
        <v>29.419999999999998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12.4407</v>
      </c>
      <c r="K31">
        <v>370.63175000000001</v>
      </c>
      <c r="L31">
        <v>347</v>
      </c>
      <c r="M31">
        <v>92</v>
      </c>
      <c r="N31">
        <v>118.125</v>
      </c>
      <c r="O31">
        <v>123.66562500000001</v>
      </c>
      <c r="P31">
        <v>139.31</v>
      </c>
      <c r="Q31">
        <v>10.91</v>
      </c>
      <c r="R31">
        <v>21.196097999999999</v>
      </c>
      <c r="S31">
        <v>26.3901</v>
      </c>
      <c r="T31">
        <v>0</v>
      </c>
      <c r="U31">
        <v>418.77</v>
      </c>
      <c r="V31">
        <v>15.3057</v>
      </c>
      <c r="W31">
        <v>34.799309999999998</v>
      </c>
      <c r="X31">
        <v>147.515624</v>
      </c>
      <c r="Y31">
        <v>0</v>
      </c>
      <c r="Z31">
        <v>6.5537999999999998</v>
      </c>
      <c r="AA31">
        <v>0</v>
      </c>
      <c r="AB31">
        <v>26.34008</v>
      </c>
      <c r="AC31">
        <v>29.033519999999999</v>
      </c>
      <c r="AD31">
        <v>18.229800000000001</v>
      </c>
      <c r="AE31">
        <v>49.436556000000003</v>
      </c>
      <c r="AF31">
        <v>8.8740000000000006</v>
      </c>
      <c r="AG31">
        <v>13.456799999999999</v>
      </c>
      <c r="AH31">
        <v>93.563599999999994</v>
      </c>
      <c r="AI31">
        <v>33.097999999999999</v>
      </c>
      <c r="AJ31">
        <v>0</v>
      </c>
      <c r="AK31">
        <v>51.140700000000002</v>
      </c>
      <c r="AL31">
        <v>72.043999999999997</v>
      </c>
      <c r="AM31">
        <v>0</v>
      </c>
      <c r="AN31">
        <v>0.66954999999999998</v>
      </c>
      <c r="AO31">
        <v>7.2030000000000003</v>
      </c>
      <c r="AP31">
        <v>4.4835000000000003</v>
      </c>
      <c r="AQ31">
        <v>0</v>
      </c>
      <c r="AR31">
        <v>50.231999999999999</v>
      </c>
      <c r="AS31">
        <v>31.897383000000001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29.419999999999998</v>
      </c>
      <c r="BA31">
        <f t="shared" si="1"/>
        <v>2413.6241959999993</v>
      </c>
      <c r="BB31">
        <v>28</v>
      </c>
      <c r="BD31">
        <v>2</v>
      </c>
      <c r="BE31">
        <v>2</v>
      </c>
      <c r="BF31">
        <v>1</v>
      </c>
      <c r="BG31">
        <v>4.04</v>
      </c>
      <c r="BH31">
        <v>2</v>
      </c>
      <c r="BI31">
        <v>2</v>
      </c>
      <c r="BJ31">
        <v>1</v>
      </c>
      <c r="BK31">
        <v>2</v>
      </c>
      <c r="BL31">
        <v>1</v>
      </c>
      <c r="BM31">
        <v>1.6</v>
      </c>
      <c r="BN31">
        <v>0</v>
      </c>
      <c r="BO31">
        <v>2</v>
      </c>
      <c r="BP31">
        <v>2</v>
      </c>
      <c r="BQ31">
        <v>4.38</v>
      </c>
      <c r="BR31">
        <v>2</v>
      </c>
      <c r="BS31">
        <v>0.4</v>
      </c>
      <c r="BT31">
        <v>0</v>
      </c>
      <c r="BU31">
        <v>0</v>
      </c>
      <c r="BV31">
        <v>0</v>
      </c>
      <c r="BW31">
        <f t="shared" si="2"/>
        <v>29.419999999999998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12.4407</v>
      </c>
      <c r="K32">
        <v>370.65955100000002</v>
      </c>
      <c r="L32">
        <v>347</v>
      </c>
      <c r="M32">
        <v>92</v>
      </c>
      <c r="N32">
        <v>118.125</v>
      </c>
      <c r="O32">
        <v>123.66562500000001</v>
      </c>
      <c r="P32">
        <v>139.31</v>
      </c>
      <c r="Q32">
        <v>10.91</v>
      </c>
      <c r="R32">
        <v>21.196097999999999</v>
      </c>
      <c r="S32">
        <v>26.3901</v>
      </c>
      <c r="T32">
        <v>0</v>
      </c>
      <c r="U32">
        <v>418.77</v>
      </c>
      <c r="V32">
        <v>15.3057</v>
      </c>
      <c r="W32">
        <v>34.799309999999998</v>
      </c>
      <c r="X32">
        <v>147.515624</v>
      </c>
      <c r="Y32">
        <v>0</v>
      </c>
      <c r="Z32">
        <v>6.5537999999999998</v>
      </c>
      <c r="AA32">
        <v>0</v>
      </c>
      <c r="AB32">
        <v>26.34008</v>
      </c>
      <c r="AC32">
        <v>29.033519999999999</v>
      </c>
      <c r="AD32">
        <v>18.229800000000001</v>
      </c>
      <c r="AE32">
        <v>49.436556000000003</v>
      </c>
      <c r="AF32">
        <v>8.8740000000000006</v>
      </c>
      <c r="AG32">
        <v>13.456799999999999</v>
      </c>
      <c r="AH32">
        <v>93.563599999999994</v>
      </c>
      <c r="AI32">
        <v>33.097999999999999</v>
      </c>
      <c r="AJ32">
        <v>0</v>
      </c>
      <c r="AK32">
        <v>51.140700000000002</v>
      </c>
      <c r="AL32">
        <v>72.043999999999997</v>
      </c>
      <c r="AM32">
        <v>0</v>
      </c>
      <c r="AN32">
        <v>0.66954999999999998</v>
      </c>
      <c r="AO32">
        <v>7.2030000000000003</v>
      </c>
      <c r="AP32">
        <v>4.4835000000000003</v>
      </c>
      <c r="AQ32">
        <v>0</v>
      </c>
      <c r="AR32">
        <v>51.335999999999999</v>
      </c>
      <c r="AS32">
        <v>33.091920000000002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29.419999999999998</v>
      </c>
      <c r="BA32">
        <f t="shared" si="1"/>
        <v>2415.9505339999992</v>
      </c>
      <c r="BB32">
        <v>29</v>
      </c>
      <c r="BD32">
        <v>2</v>
      </c>
      <c r="BE32">
        <v>2</v>
      </c>
      <c r="BF32">
        <v>1</v>
      </c>
      <c r="BG32">
        <v>4.04</v>
      </c>
      <c r="BH32">
        <v>2</v>
      </c>
      <c r="BI32">
        <v>2</v>
      </c>
      <c r="BJ32">
        <v>1</v>
      </c>
      <c r="BK32">
        <v>2</v>
      </c>
      <c r="BL32">
        <v>1</v>
      </c>
      <c r="BM32">
        <v>1.6</v>
      </c>
      <c r="BN32">
        <v>0</v>
      </c>
      <c r="BO32">
        <v>2</v>
      </c>
      <c r="BP32">
        <v>2</v>
      </c>
      <c r="BQ32">
        <v>4.38</v>
      </c>
      <c r="BR32">
        <v>2</v>
      </c>
      <c r="BS32">
        <v>0.4</v>
      </c>
      <c r="BT32">
        <v>0</v>
      </c>
      <c r="BU32">
        <v>0</v>
      </c>
      <c r="BV32">
        <v>0</v>
      </c>
      <c r="BW32">
        <f t="shared" si="2"/>
        <v>29.419999999999998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6.0532000000000004</v>
      </c>
      <c r="K33">
        <v>376.24569300000002</v>
      </c>
      <c r="L33">
        <v>347</v>
      </c>
      <c r="M33">
        <v>92</v>
      </c>
      <c r="N33">
        <v>118.125</v>
      </c>
      <c r="O33">
        <v>123.66562500000001</v>
      </c>
      <c r="P33">
        <v>126.78230000000001</v>
      </c>
      <c r="Q33">
        <v>8.1182999999999996</v>
      </c>
      <c r="R33">
        <v>13.475059999999999</v>
      </c>
      <c r="S33">
        <v>17.167026</v>
      </c>
      <c r="T33">
        <v>0</v>
      </c>
      <c r="U33">
        <v>418.77</v>
      </c>
      <c r="V33">
        <v>9.2653999999999996</v>
      </c>
      <c r="W33">
        <v>13.8392</v>
      </c>
      <c r="X33">
        <v>67.470100000000002</v>
      </c>
      <c r="Y33">
        <v>0</v>
      </c>
      <c r="Z33">
        <v>6.5537999999999998</v>
      </c>
      <c r="AA33">
        <v>0</v>
      </c>
      <c r="AB33">
        <v>39.510120000000001</v>
      </c>
      <c r="AC33">
        <v>29.033519999999999</v>
      </c>
      <c r="AD33">
        <v>18.229800000000001</v>
      </c>
      <c r="AE33">
        <v>49.436556000000003</v>
      </c>
      <c r="AF33">
        <v>8.8740000000000006</v>
      </c>
      <c r="AG33">
        <v>13.456799999999999</v>
      </c>
      <c r="AH33">
        <v>93.563599999999994</v>
      </c>
      <c r="AI33">
        <v>33.097999999999999</v>
      </c>
      <c r="AJ33">
        <v>0</v>
      </c>
      <c r="AK33">
        <v>51.140700000000002</v>
      </c>
      <c r="AL33">
        <v>72.043999999999997</v>
      </c>
      <c r="AM33">
        <v>0</v>
      </c>
      <c r="AN33">
        <v>0.66954999999999998</v>
      </c>
      <c r="AO33">
        <v>7.2030000000000003</v>
      </c>
      <c r="AP33">
        <v>4.4835000000000003</v>
      </c>
      <c r="AQ33">
        <v>0</v>
      </c>
      <c r="AR33">
        <v>51.335999999999999</v>
      </c>
      <c r="AS33">
        <v>33.091920000000002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29.419999999999998</v>
      </c>
      <c r="BA33">
        <f t="shared" si="1"/>
        <v>2289.0097699999992</v>
      </c>
      <c r="BB33">
        <v>30</v>
      </c>
      <c r="BD33">
        <v>2</v>
      </c>
      <c r="BE33">
        <v>2</v>
      </c>
      <c r="BF33">
        <v>1</v>
      </c>
      <c r="BG33">
        <v>4.04</v>
      </c>
      <c r="BH33">
        <v>2</v>
      </c>
      <c r="BI33">
        <v>2</v>
      </c>
      <c r="BJ33">
        <v>1</v>
      </c>
      <c r="BK33">
        <v>2</v>
      </c>
      <c r="BL33">
        <v>1</v>
      </c>
      <c r="BM33">
        <v>1.6</v>
      </c>
      <c r="BN33">
        <v>0</v>
      </c>
      <c r="BO33">
        <v>2</v>
      </c>
      <c r="BP33">
        <v>2</v>
      </c>
      <c r="BQ33">
        <v>4.38</v>
      </c>
      <c r="BR33">
        <v>2</v>
      </c>
      <c r="BS33">
        <v>0.4</v>
      </c>
      <c r="BT33">
        <v>0</v>
      </c>
      <c r="BU33">
        <v>0</v>
      </c>
      <c r="BV33">
        <v>0</v>
      </c>
      <c r="BW33">
        <f t="shared" si="2"/>
        <v>29.419999999999998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6.0532000000000004</v>
      </c>
      <c r="K34">
        <v>376.29908499999999</v>
      </c>
      <c r="L34">
        <v>347</v>
      </c>
      <c r="M34">
        <v>92</v>
      </c>
      <c r="N34">
        <v>118.125</v>
      </c>
      <c r="O34">
        <v>123.66562500000001</v>
      </c>
      <c r="P34">
        <v>126.78230000000001</v>
      </c>
      <c r="Q34">
        <v>8.1182999999999996</v>
      </c>
      <c r="R34">
        <v>16.888999999999999</v>
      </c>
      <c r="S34">
        <v>19.799600000000002</v>
      </c>
      <c r="T34">
        <v>0</v>
      </c>
      <c r="U34">
        <v>418.77</v>
      </c>
      <c r="V34">
        <v>9.2653999999999996</v>
      </c>
      <c r="W34">
        <v>13.8392</v>
      </c>
      <c r="X34">
        <v>87.470100000000002</v>
      </c>
      <c r="Y34">
        <v>0</v>
      </c>
      <c r="Z34">
        <v>6.5537999999999998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49.436556000000003</v>
      </c>
      <c r="AF34">
        <v>8.8740000000000006</v>
      </c>
      <c r="AG34">
        <v>13.456799999999999</v>
      </c>
      <c r="AH34">
        <v>93.563599999999994</v>
      </c>
      <c r="AI34">
        <v>7.6379999999999999</v>
      </c>
      <c r="AJ34">
        <v>0</v>
      </c>
      <c r="AK34">
        <v>51.140700000000002</v>
      </c>
      <c r="AL34">
        <v>72.043999999999997</v>
      </c>
      <c r="AM34">
        <v>0</v>
      </c>
      <c r="AN34">
        <v>0.66954999999999998</v>
      </c>
      <c r="AO34">
        <v>7.2030000000000003</v>
      </c>
      <c r="AP34">
        <v>4.4835000000000003</v>
      </c>
      <c r="AQ34">
        <v>0</v>
      </c>
      <c r="AR34">
        <v>51.335999999999999</v>
      </c>
      <c r="AS34">
        <v>33.091920000000002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29.419999999999998</v>
      </c>
      <c r="BA34">
        <f t="shared" si="1"/>
        <v>2289.6496759999991</v>
      </c>
      <c r="BB34">
        <v>31</v>
      </c>
      <c r="BD34">
        <v>2</v>
      </c>
      <c r="BE34">
        <v>2</v>
      </c>
      <c r="BF34">
        <v>1</v>
      </c>
      <c r="BG34">
        <v>4.04</v>
      </c>
      <c r="BH34">
        <v>2</v>
      </c>
      <c r="BI34">
        <v>2</v>
      </c>
      <c r="BJ34">
        <v>1</v>
      </c>
      <c r="BK34">
        <v>2</v>
      </c>
      <c r="BL34">
        <v>1</v>
      </c>
      <c r="BM34">
        <v>1.6</v>
      </c>
      <c r="BN34">
        <v>0</v>
      </c>
      <c r="BO34">
        <v>2</v>
      </c>
      <c r="BP34">
        <v>2</v>
      </c>
      <c r="BQ34">
        <v>4.38</v>
      </c>
      <c r="BR34">
        <v>2</v>
      </c>
      <c r="BS34">
        <v>0.4</v>
      </c>
      <c r="BT34">
        <v>0</v>
      </c>
      <c r="BU34">
        <v>0</v>
      </c>
      <c r="BV34">
        <v>0</v>
      </c>
      <c r="BW34">
        <f t="shared" si="2"/>
        <v>29.419999999999998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6.0532000000000004</v>
      </c>
      <c r="K35">
        <v>390</v>
      </c>
      <c r="L35">
        <v>347</v>
      </c>
      <c r="M35">
        <v>92</v>
      </c>
      <c r="N35">
        <v>118.125</v>
      </c>
      <c r="O35">
        <v>123.66562500000001</v>
      </c>
      <c r="P35">
        <v>126.78230000000001</v>
      </c>
      <c r="Q35">
        <v>8.0172000000000008</v>
      </c>
      <c r="R35">
        <v>12.19</v>
      </c>
      <c r="S35">
        <v>15.47</v>
      </c>
      <c r="T35">
        <v>0</v>
      </c>
      <c r="U35">
        <v>418.77</v>
      </c>
      <c r="V35">
        <v>9.2653999999999996</v>
      </c>
      <c r="W35">
        <v>13.8392</v>
      </c>
      <c r="X35">
        <v>67.470100000000002</v>
      </c>
      <c r="Y35">
        <v>0</v>
      </c>
      <c r="Z35">
        <v>6.5537999999999998</v>
      </c>
      <c r="AA35">
        <v>0</v>
      </c>
      <c r="AB35">
        <v>39.510120000000001</v>
      </c>
      <c r="AC35">
        <v>29.033519999999999</v>
      </c>
      <c r="AD35">
        <v>18.229800000000001</v>
      </c>
      <c r="AE35">
        <v>49.436556000000003</v>
      </c>
      <c r="AF35">
        <v>8.8740000000000006</v>
      </c>
      <c r="AG35">
        <v>13.456799999999999</v>
      </c>
      <c r="AH35">
        <v>93.563599999999994</v>
      </c>
      <c r="AI35">
        <v>2.5459999999999998</v>
      </c>
      <c r="AJ35">
        <v>0</v>
      </c>
      <c r="AK35">
        <v>51.140700000000002</v>
      </c>
      <c r="AL35">
        <v>72.043999999999997</v>
      </c>
      <c r="AM35">
        <v>0</v>
      </c>
      <c r="AN35">
        <v>0.66954999999999998</v>
      </c>
      <c r="AO35">
        <v>6.8502000000000001</v>
      </c>
      <c r="AP35">
        <v>5.1239999999999997</v>
      </c>
      <c r="AQ35">
        <v>0</v>
      </c>
      <c r="AR35">
        <v>51.335999999999999</v>
      </c>
      <c r="AS35">
        <v>33.091920000000002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30.37</v>
      </c>
      <c r="BA35">
        <f t="shared" si="1"/>
        <v>2270.3665909999991</v>
      </c>
      <c r="BB35">
        <v>32</v>
      </c>
      <c r="BD35">
        <v>2</v>
      </c>
      <c r="BE35">
        <v>2.95</v>
      </c>
      <c r="BF35">
        <v>1</v>
      </c>
      <c r="BG35">
        <v>4.04</v>
      </c>
      <c r="BH35">
        <v>2</v>
      </c>
      <c r="BI35">
        <v>2</v>
      </c>
      <c r="BJ35">
        <v>1</v>
      </c>
      <c r="BK35">
        <v>2</v>
      </c>
      <c r="BL35">
        <v>1</v>
      </c>
      <c r="BM35">
        <v>1.6</v>
      </c>
      <c r="BN35">
        <v>0</v>
      </c>
      <c r="BO35">
        <v>2</v>
      </c>
      <c r="BP35">
        <v>2</v>
      </c>
      <c r="BQ35">
        <v>4.38</v>
      </c>
      <c r="BR35">
        <v>2</v>
      </c>
      <c r="BS35">
        <v>0.4</v>
      </c>
      <c r="BT35">
        <v>0</v>
      </c>
      <c r="BU35">
        <v>0</v>
      </c>
      <c r="BV35">
        <v>0</v>
      </c>
      <c r="BW35">
        <f t="shared" si="2"/>
        <v>30.37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6.0532000000000004</v>
      </c>
      <c r="K36">
        <v>390</v>
      </c>
      <c r="L36">
        <v>347</v>
      </c>
      <c r="M36">
        <v>92</v>
      </c>
      <c r="N36">
        <v>118.125</v>
      </c>
      <c r="O36">
        <v>123.66562500000001</v>
      </c>
      <c r="P36">
        <v>126.78230000000001</v>
      </c>
      <c r="Q36">
        <v>8.1182999999999996</v>
      </c>
      <c r="R36">
        <v>12.3848</v>
      </c>
      <c r="S36">
        <v>15.703099999999999</v>
      </c>
      <c r="T36">
        <v>0</v>
      </c>
      <c r="U36">
        <v>418.77</v>
      </c>
      <c r="V36">
        <v>9.2653999999999996</v>
      </c>
      <c r="W36">
        <v>13.8392</v>
      </c>
      <c r="X36">
        <v>67.470100000000002</v>
      </c>
      <c r="Y36">
        <v>0</v>
      </c>
      <c r="Z36">
        <v>6.5537999999999998</v>
      </c>
      <c r="AA36">
        <v>0</v>
      </c>
      <c r="AB36">
        <v>39.510120000000001</v>
      </c>
      <c r="AC36">
        <v>29.033519999999999</v>
      </c>
      <c r="AD36">
        <v>18.229800000000001</v>
      </c>
      <c r="AE36">
        <v>49.436556000000003</v>
      </c>
      <c r="AF36">
        <v>8.8740000000000006</v>
      </c>
      <c r="AG36">
        <v>13.456799999999999</v>
      </c>
      <c r="AH36">
        <v>93.563599999999994</v>
      </c>
      <c r="AI36">
        <v>2.5459999999999998</v>
      </c>
      <c r="AJ36">
        <v>0</v>
      </c>
      <c r="AK36">
        <v>51.140700000000002</v>
      </c>
      <c r="AL36">
        <v>72.043999999999997</v>
      </c>
      <c r="AM36">
        <v>0</v>
      </c>
      <c r="AN36">
        <v>0.66954999999999998</v>
      </c>
      <c r="AO36">
        <v>6.8502000000000001</v>
      </c>
      <c r="AP36">
        <v>5.1239999999999997</v>
      </c>
      <c r="AQ36">
        <v>0</v>
      </c>
      <c r="AR36">
        <v>51.335999999999999</v>
      </c>
      <c r="AS36">
        <v>31.897383000000001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30.37</v>
      </c>
      <c r="BA36">
        <f t="shared" si="1"/>
        <v>2269.7010539999992</v>
      </c>
      <c r="BB36">
        <v>33</v>
      </c>
      <c r="BD36">
        <v>2</v>
      </c>
      <c r="BE36">
        <v>2.95</v>
      </c>
      <c r="BF36">
        <v>1</v>
      </c>
      <c r="BG36">
        <v>4.04</v>
      </c>
      <c r="BH36">
        <v>2</v>
      </c>
      <c r="BI36">
        <v>2</v>
      </c>
      <c r="BJ36">
        <v>1</v>
      </c>
      <c r="BK36">
        <v>2</v>
      </c>
      <c r="BL36">
        <v>1</v>
      </c>
      <c r="BM36">
        <v>1.6</v>
      </c>
      <c r="BN36">
        <v>0</v>
      </c>
      <c r="BO36">
        <v>2</v>
      </c>
      <c r="BP36">
        <v>2</v>
      </c>
      <c r="BQ36">
        <v>4.38</v>
      </c>
      <c r="BR36">
        <v>2</v>
      </c>
      <c r="BS36">
        <v>0.4</v>
      </c>
      <c r="BT36">
        <v>0</v>
      </c>
      <c r="BU36">
        <v>0</v>
      </c>
      <c r="BV36">
        <v>0</v>
      </c>
      <c r="BW36">
        <f t="shared" si="2"/>
        <v>30.37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6.0532000000000004</v>
      </c>
      <c r="K37">
        <v>390</v>
      </c>
      <c r="L37">
        <v>347</v>
      </c>
      <c r="M37">
        <v>92</v>
      </c>
      <c r="N37">
        <v>118.125</v>
      </c>
      <c r="O37">
        <v>123.66562500000001</v>
      </c>
      <c r="P37">
        <v>126.78230000000001</v>
      </c>
      <c r="Q37">
        <v>8.1182999999999996</v>
      </c>
      <c r="R37">
        <v>12.3848</v>
      </c>
      <c r="S37">
        <v>15.703099999999999</v>
      </c>
      <c r="T37">
        <v>0</v>
      </c>
      <c r="U37">
        <v>418.77</v>
      </c>
      <c r="V37">
        <v>9.2653999999999996</v>
      </c>
      <c r="W37">
        <v>13.8392</v>
      </c>
      <c r="X37">
        <v>67.470100000000002</v>
      </c>
      <c r="Y37">
        <v>0</v>
      </c>
      <c r="Z37">
        <v>6.5537999999999998</v>
      </c>
      <c r="AA37">
        <v>0</v>
      </c>
      <c r="AB37">
        <v>39.510120000000001</v>
      </c>
      <c r="AC37">
        <v>29.033519999999999</v>
      </c>
      <c r="AD37">
        <v>18.229800000000001</v>
      </c>
      <c r="AE37">
        <v>49.436556000000003</v>
      </c>
      <c r="AF37">
        <v>8.8740000000000006</v>
      </c>
      <c r="AG37">
        <v>13.456799999999999</v>
      </c>
      <c r="AH37">
        <v>93.563599999999994</v>
      </c>
      <c r="AI37">
        <v>2.5459999999999998</v>
      </c>
      <c r="AJ37">
        <v>0</v>
      </c>
      <c r="AK37">
        <v>51.140700000000002</v>
      </c>
      <c r="AL37">
        <v>72.043999999999997</v>
      </c>
      <c r="AM37">
        <v>5.3319999999999999E-3</v>
      </c>
      <c r="AN37">
        <v>0.66954999999999998</v>
      </c>
      <c r="AO37">
        <v>6.8502000000000001</v>
      </c>
      <c r="AP37">
        <v>5.1239999999999997</v>
      </c>
      <c r="AQ37">
        <v>0</v>
      </c>
      <c r="AR37">
        <v>51.335999999999999</v>
      </c>
      <c r="AS37">
        <v>31.897383000000001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31.07</v>
      </c>
      <c r="BA37">
        <f t="shared" si="1"/>
        <v>2270.4063859999997</v>
      </c>
      <c r="BB37">
        <v>34</v>
      </c>
      <c r="BD37">
        <v>2</v>
      </c>
      <c r="BE37">
        <v>3.65</v>
      </c>
      <c r="BF37">
        <v>1</v>
      </c>
      <c r="BG37">
        <v>4.04</v>
      </c>
      <c r="BH37">
        <v>2</v>
      </c>
      <c r="BI37">
        <v>2</v>
      </c>
      <c r="BJ37">
        <v>1</v>
      </c>
      <c r="BK37">
        <v>2</v>
      </c>
      <c r="BL37">
        <v>1</v>
      </c>
      <c r="BM37">
        <v>1.6</v>
      </c>
      <c r="BN37">
        <v>0</v>
      </c>
      <c r="BO37">
        <v>2</v>
      </c>
      <c r="BP37">
        <v>2</v>
      </c>
      <c r="BQ37">
        <v>4.38</v>
      </c>
      <c r="BR37">
        <v>2</v>
      </c>
      <c r="BS37">
        <v>0.4</v>
      </c>
      <c r="BT37">
        <v>0</v>
      </c>
      <c r="BU37">
        <v>0</v>
      </c>
      <c r="BV37">
        <v>0</v>
      </c>
      <c r="BW37">
        <f t="shared" si="2"/>
        <v>31.07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6.0532000000000004</v>
      </c>
      <c r="K38">
        <v>390</v>
      </c>
      <c r="L38">
        <v>347</v>
      </c>
      <c r="M38">
        <v>92</v>
      </c>
      <c r="N38">
        <v>118.125</v>
      </c>
      <c r="O38">
        <v>123.66562500000001</v>
      </c>
      <c r="P38">
        <v>126.78230000000001</v>
      </c>
      <c r="Q38">
        <v>8.1182999999999996</v>
      </c>
      <c r="R38">
        <v>12.3848</v>
      </c>
      <c r="S38">
        <v>15.703099999999999</v>
      </c>
      <c r="T38">
        <v>0</v>
      </c>
      <c r="U38">
        <v>418.77</v>
      </c>
      <c r="V38">
        <v>9.2653999999999996</v>
      </c>
      <c r="W38">
        <v>13.8392</v>
      </c>
      <c r="X38">
        <v>67.470100000000002</v>
      </c>
      <c r="Y38">
        <v>0</v>
      </c>
      <c r="Z38">
        <v>6.5537999999999998</v>
      </c>
      <c r="AA38">
        <v>0</v>
      </c>
      <c r="AB38">
        <v>39.510120000000001</v>
      </c>
      <c r="AC38">
        <v>29.033519999999999</v>
      </c>
      <c r="AD38">
        <v>18.229800000000001</v>
      </c>
      <c r="AE38">
        <v>49.436556000000003</v>
      </c>
      <c r="AF38">
        <v>8.8740000000000006</v>
      </c>
      <c r="AG38">
        <v>13.456799999999999</v>
      </c>
      <c r="AH38">
        <v>93.563599999999994</v>
      </c>
      <c r="AI38">
        <v>2.5459999999999998</v>
      </c>
      <c r="AJ38">
        <v>0</v>
      </c>
      <c r="AK38">
        <v>51.140700000000002</v>
      </c>
      <c r="AL38">
        <v>72.043999999999997</v>
      </c>
      <c r="AM38">
        <v>3.1992E-2</v>
      </c>
      <c r="AN38">
        <v>0.66954999999999998</v>
      </c>
      <c r="AO38">
        <v>6.8502000000000001</v>
      </c>
      <c r="AP38">
        <v>5.1239999999999997</v>
      </c>
      <c r="AQ38">
        <v>0</v>
      </c>
      <c r="AR38">
        <v>51.335999999999999</v>
      </c>
      <c r="AS38">
        <v>31.897383000000001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32.64</v>
      </c>
      <c r="BA38">
        <f t="shared" si="1"/>
        <v>2272.0030459999994</v>
      </c>
      <c r="BB38">
        <v>35</v>
      </c>
      <c r="BD38">
        <v>2</v>
      </c>
      <c r="BE38">
        <v>3.65</v>
      </c>
      <c r="BF38">
        <v>1</v>
      </c>
      <c r="BG38">
        <v>4.04</v>
      </c>
      <c r="BH38">
        <v>2</v>
      </c>
      <c r="BI38">
        <v>3.57</v>
      </c>
      <c r="BJ38">
        <v>1</v>
      </c>
      <c r="BK38">
        <v>2</v>
      </c>
      <c r="BL38">
        <v>1</v>
      </c>
      <c r="BM38">
        <v>1.6</v>
      </c>
      <c r="BN38">
        <v>0</v>
      </c>
      <c r="BO38">
        <v>2</v>
      </c>
      <c r="BP38">
        <v>2</v>
      </c>
      <c r="BQ38">
        <v>4.38</v>
      </c>
      <c r="BR38">
        <v>2</v>
      </c>
      <c r="BS38">
        <v>0.4</v>
      </c>
      <c r="BT38">
        <v>0</v>
      </c>
      <c r="BU38">
        <v>0</v>
      </c>
      <c r="BV38">
        <v>0</v>
      </c>
      <c r="BW38">
        <f t="shared" si="2"/>
        <v>32.64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6.0532000000000004</v>
      </c>
      <c r="K39">
        <v>390</v>
      </c>
      <c r="L39">
        <v>354.57562999999999</v>
      </c>
      <c r="M39">
        <v>92</v>
      </c>
      <c r="N39">
        <v>118.125</v>
      </c>
      <c r="O39">
        <v>123.66562500000001</v>
      </c>
      <c r="P39">
        <v>126.78230000000001</v>
      </c>
      <c r="Q39">
        <v>8.1182999999999996</v>
      </c>
      <c r="R39">
        <v>12.3848</v>
      </c>
      <c r="S39">
        <v>15.703099999999999</v>
      </c>
      <c r="T39">
        <v>0</v>
      </c>
      <c r="U39">
        <v>418.77</v>
      </c>
      <c r="V39">
        <v>9.2653999999999996</v>
      </c>
      <c r="W39">
        <v>13.8392</v>
      </c>
      <c r="X39">
        <v>67.470100000000002</v>
      </c>
      <c r="Y39">
        <v>0</v>
      </c>
      <c r="Z39">
        <v>6.5537999999999998</v>
      </c>
      <c r="AA39">
        <v>0</v>
      </c>
      <c r="AB39">
        <v>39.510120000000001</v>
      </c>
      <c r="AC39">
        <v>19.35568</v>
      </c>
      <c r="AD39">
        <v>18.229800000000001</v>
      </c>
      <c r="AE39">
        <v>49.436556000000003</v>
      </c>
      <c r="AF39">
        <v>8.8740000000000006</v>
      </c>
      <c r="AG39">
        <v>13.456799999999999</v>
      </c>
      <c r="AH39">
        <v>70.172700000000006</v>
      </c>
      <c r="AI39">
        <v>2.5459999999999998</v>
      </c>
      <c r="AJ39">
        <v>0</v>
      </c>
      <c r="AK39">
        <v>51.140700000000002</v>
      </c>
      <c r="AL39">
        <v>72.043999999999997</v>
      </c>
      <c r="AM39">
        <v>0.67716399999999999</v>
      </c>
      <c r="AN39">
        <v>0.66954999999999998</v>
      </c>
      <c r="AO39">
        <v>6.7619999999999996</v>
      </c>
      <c r="AP39">
        <v>5.1239999999999997</v>
      </c>
      <c r="AQ39">
        <v>0</v>
      </c>
      <c r="AR39">
        <v>51.335999999999999</v>
      </c>
      <c r="AS39">
        <v>31.897383000000001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36.980000000000004</v>
      </c>
      <c r="BA39">
        <f t="shared" si="1"/>
        <v>2251.4069079999999</v>
      </c>
      <c r="BB39">
        <v>36</v>
      </c>
      <c r="BD39">
        <v>2</v>
      </c>
      <c r="BE39">
        <v>4.21</v>
      </c>
      <c r="BF39">
        <v>1</v>
      </c>
      <c r="BG39">
        <v>4.04</v>
      </c>
      <c r="BH39">
        <v>2</v>
      </c>
      <c r="BI39">
        <v>3.57</v>
      </c>
      <c r="BJ39">
        <v>1</v>
      </c>
      <c r="BK39">
        <v>2.71</v>
      </c>
      <c r="BL39">
        <v>1</v>
      </c>
      <c r="BM39">
        <v>1.6</v>
      </c>
      <c r="BN39">
        <v>0</v>
      </c>
      <c r="BO39">
        <v>5.07</v>
      </c>
      <c r="BP39">
        <v>2</v>
      </c>
      <c r="BQ39">
        <v>4.38</v>
      </c>
      <c r="BR39">
        <v>2</v>
      </c>
      <c r="BS39">
        <v>0.4</v>
      </c>
      <c r="BT39">
        <v>0</v>
      </c>
      <c r="BU39">
        <v>0</v>
      </c>
      <c r="BV39">
        <v>0</v>
      </c>
      <c r="BW39">
        <f t="shared" si="2"/>
        <v>36.980000000000004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6.0532000000000004</v>
      </c>
      <c r="K40">
        <v>390</v>
      </c>
      <c r="L40">
        <v>354.57562999999999</v>
      </c>
      <c r="M40">
        <v>92</v>
      </c>
      <c r="N40">
        <v>118.125</v>
      </c>
      <c r="O40">
        <v>123.66562500000001</v>
      </c>
      <c r="P40">
        <v>126.78230000000001</v>
      </c>
      <c r="Q40">
        <v>8.1182999999999996</v>
      </c>
      <c r="R40">
        <v>12.3848</v>
      </c>
      <c r="S40">
        <v>15.703099999999999</v>
      </c>
      <c r="T40">
        <v>0</v>
      </c>
      <c r="U40">
        <v>418.77</v>
      </c>
      <c r="V40">
        <v>9.2653999999999996</v>
      </c>
      <c r="W40">
        <v>13.8392</v>
      </c>
      <c r="X40">
        <v>67.470100000000002</v>
      </c>
      <c r="Y40">
        <v>0</v>
      </c>
      <c r="Z40">
        <v>6.5537999999999998</v>
      </c>
      <c r="AA40">
        <v>0</v>
      </c>
      <c r="AB40">
        <v>39.510120000000001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13.456799999999999</v>
      </c>
      <c r="AH40">
        <v>70.172700000000006</v>
      </c>
      <c r="AI40">
        <v>2.5459999999999998</v>
      </c>
      <c r="AJ40">
        <v>0</v>
      </c>
      <c r="AK40">
        <v>51.140700000000002</v>
      </c>
      <c r="AL40">
        <v>72.043999999999997</v>
      </c>
      <c r="AM40">
        <v>1.3170040000000001</v>
      </c>
      <c r="AN40">
        <v>0.66954999999999998</v>
      </c>
      <c r="AO40">
        <v>6.7619999999999996</v>
      </c>
      <c r="AP40">
        <v>5.1239999999999997</v>
      </c>
      <c r="AQ40">
        <v>0</v>
      </c>
      <c r="AR40">
        <v>51.335999999999999</v>
      </c>
      <c r="AS40">
        <v>31.897383000000001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36.450000000000003</v>
      </c>
      <c r="BA40">
        <f t="shared" si="1"/>
        <v>2251.5167479999996</v>
      </c>
      <c r="BB40">
        <v>37</v>
      </c>
      <c r="BD40">
        <v>2</v>
      </c>
      <c r="BE40">
        <v>4.21</v>
      </c>
      <c r="BF40">
        <v>1</v>
      </c>
      <c r="BG40">
        <v>4.04</v>
      </c>
      <c r="BH40">
        <v>2</v>
      </c>
      <c r="BI40">
        <v>3.57</v>
      </c>
      <c r="BJ40">
        <v>1</v>
      </c>
      <c r="BK40">
        <v>2.71</v>
      </c>
      <c r="BL40">
        <v>1</v>
      </c>
      <c r="BM40">
        <v>1.6</v>
      </c>
      <c r="BN40">
        <v>0</v>
      </c>
      <c r="BO40">
        <v>4.54</v>
      </c>
      <c r="BP40">
        <v>2</v>
      </c>
      <c r="BQ40">
        <v>4.38</v>
      </c>
      <c r="BR40">
        <v>2</v>
      </c>
      <c r="BS40">
        <v>0.4</v>
      </c>
      <c r="BT40">
        <v>0</v>
      </c>
      <c r="BU40">
        <v>0</v>
      </c>
      <c r="BV40">
        <v>0</v>
      </c>
      <c r="BW40">
        <f t="shared" si="2"/>
        <v>36.450000000000003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6.0532000000000004</v>
      </c>
      <c r="K41">
        <v>390</v>
      </c>
      <c r="L41">
        <v>356.26417199999997</v>
      </c>
      <c r="M41">
        <v>92</v>
      </c>
      <c r="N41">
        <v>118.125</v>
      </c>
      <c r="O41">
        <v>123.66562500000001</v>
      </c>
      <c r="P41">
        <v>126.78230000000001</v>
      </c>
      <c r="Q41">
        <v>8.1182999999999996</v>
      </c>
      <c r="R41">
        <v>12.3848</v>
      </c>
      <c r="S41">
        <v>15.703099999999999</v>
      </c>
      <c r="T41">
        <v>0</v>
      </c>
      <c r="U41">
        <v>418.77</v>
      </c>
      <c r="V41">
        <v>9.2653999999999996</v>
      </c>
      <c r="W41">
        <v>13.8392</v>
      </c>
      <c r="X41">
        <v>67.470100000000002</v>
      </c>
      <c r="Y41">
        <v>0</v>
      </c>
      <c r="Z41">
        <v>6.5537999999999998</v>
      </c>
      <c r="AA41">
        <v>0</v>
      </c>
      <c r="AB41">
        <v>39.510120000000001</v>
      </c>
      <c r="AC41">
        <v>19.35568</v>
      </c>
      <c r="AD41">
        <v>18.229800000000001</v>
      </c>
      <c r="AE41">
        <v>49.436556000000003</v>
      </c>
      <c r="AF41">
        <v>8.8740000000000006</v>
      </c>
      <c r="AG41">
        <v>13.456799999999999</v>
      </c>
      <c r="AH41">
        <v>70.172700000000006</v>
      </c>
      <c r="AI41">
        <v>0</v>
      </c>
      <c r="AJ41">
        <v>0</v>
      </c>
      <c r="AK41">
        <v>51.140700000000002</v>
      </c>
      <c r="AL41">
        <v>72.043999999999997</v>
      </c>
      <c r="AM41">
        <v>1.3276680000000001</v>
      </c>
      <c r="AN41">
        <v>0.66954999999999998</v>
      </c>
      <c r="AO41">
        <v>6.7619999999999996</v>
      </c>
      <c r="AP41">
        <v>5.1239999999999997</v>
      </c>
      <c r="AQ41">
        <v>0</v>
      </c>
      <c r="AR41">
        <v>51.335999999999999</v>
      </c>
      <c r="AS41">
        <v>31.897383000000001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39.130000000000003</v>
      </c>
      <c r="BA41">
        <f t="shared" si="1"/>
        <v>2253.3499539999998</v>
      </c>
      <c r="BB41">
        <v>38</v>
      </c>
      <c r="BD41">
        <v>1.93</v>
      </c>
      <c r="BE41">
        <v>4.21</v>
      </c>
      <c r="BF41">
        <v>1.57</v>
      </c>
      <c r="BG41">
        <v>4.04</v>
      </c>
      <c r="BH41">
        <v>2</v>
      </c>
      <c r="BI41">
        <v>3.94</v>
      </c>
      <c r="BJ41">
        <v>1</v>
      </c>
      <c r="BK41">
        <v>2.97</v>
      </c>
      <c r="BL41">
        <v>1</v>
      </c>
      <c r="BM41">
        <v>1.6</v>
      </c>
      <c r="BN41">
        <v>0</v>
      </c>
      <c r="BO41">
        <v>6.09</v>
      </c>
      <c r="BP41">
        <v>2</v>
      </c>
      <c r="BQ41">
        <v>4.38</v>
      </c>
      <c r="BR41">
        <v>2</v>
      </c>
      <c r="BS41">
        <v>0.4</v>
      </c>
      <c r="BT41">
        <v>0</v>
      </c>
      <c r="BU41">
        <v>0</v>
      </c>
      <c r="BV41">
        <v>0</v>
      </c>
      <c r="BW41">
        <f t="shared" si="2"/>
        <v>39.130000000000003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6.0532000000000004</v>
      </c>
      <c r="K42">
        <v>390</v>
      </c>
      <c r="L42">
        <v>356.26417199999997</v>
      </c>
      <c r="M42">
        <v>92</v>
      </c>
      <c r="N42">
        <v>118.125</v>
      </c>
      <c r="O42">
        <v>123.66562500000001</v>
      </c>
      <c r="P42">
        <v>126.78230000000001</v>
      </c>
      <c r="Q42">
        <v>8.1182999999999996</v>
      </c>
      <c r="R42">
        <v>12.3848</v>
      </c>
      <c r="S42">
        <v>15.703099999999999</v>
      </c>
      <c r="T42">
        <v>0</v>
      </c>
      <c r="U42">
        <v>418.77</v>
      </c>
      <c r="V42">
        <v>9.2653999999999996</v>
      </c>
      <c r="W42">
        <v>13.8392</v>
      </c>
      <c r="X42">
        <v>67.470100000000002</v>
      </c>
      <c r="Y42">
        <v>0</v>
      </c>
      <c r="Z42">
        <v>6.5537999999999998</v>
      </c>
      <c r="AA42">
        <v>0</v>
      </c>
      <c r="AB42">
        <v>39.510120000000001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13.456799999999999</v>
      </c>
      <c r="AH42">
        <v>70.172700000000006</v>
      </c>
      <c r="AI42">
        <v>0</v>
      </c>
      <c r="AJ42">
        <v>0</v>
      </c>
      <c r="AK42">
        <v>51.140700000000002</v>
      </c>
      <c r="AL42">
        <v>72.043999999999997</v>
      </c>
      <c r="AM42">
        <v>0</v>
      </c>
      <c r="AN42">
        <v>0.66954999999999998</v>
      </c>
      <c r="AO42">
        <v>6.7619999999999996</v>
      </c>
      <c r="AP42">
        <v>5.1239999999999997</v>
      </c>
      <c r="AQ42">
        <v>0</v>
      </c>
      <c r="AR42">
        <v>51.335999999999999</v>
      </c>
      <c r="AS42">
        <v>31.897383000000001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38.89</v>
      </c>
      <c r="BA42">
        <f t="shared" si="1"/>
        <v>2251.7822859999997</v>
      </c>
      <c r="BB42">
        <v>39</v>
      </c>
      <c r="BD42">
        <v>1.93</v>
      </c>
      <c r="BE42">
        <v>4.21</v>
      </c>
      <c r="BF42">
        <v>1.57</v>
      </c>
      <c r="BG42">
        <v>4.04</v>
      </c>
      <c r="BH42">
        <v>2</v>
      </c>
      <c r="BI42">
        <v>3.94</v>
      </c>
      <c r="BJ42">
        <v>1</v>
      </c>
      <c r="BK42">
        <v>2.96</v>
      </c>
      <c r="BL42">
        <v>1</v>
      </c>
      <c r="BM42">
        <v>1.6</v>
      </c>
      <c r="BN42">
        <v>0</v>
      </c>
      <c r="BO42">
        <v>5.86</v>
      </c>
      <c r="BP42">
        <v>2</v>
      </c>
      <c r="BQ42">
        <v>4.38</v>
      </c>
      <c r="BR42">
        <v>2</v>
      </c>
      <c r="BS42">
        <v>0.4</v>
      </c>
      <c r="BT42">
        <v>0</v>
      </c>
      <c r="BU42">
        <v>0</v>
      </c>
      <c r="BV42">
        <v>0</v>
      </c>
      <c r="BW42">
        <f t="shared" si="2"/>
        <v>38.89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12.4407</v>
      </c>
      <c r="K43">
        <v>390</v>
      </c>
      <c r="L43">
        <v>356.26417199999997</v>
      </c>
      <c r="M43">
        <v>92</v>
      </c>
      <c r="N43">
        <v>118.125</v>
      </c>
      <c r="O43">
        <v>123.66562500000001</v>
      </c>
      <c r="P43">
        <v>126.78230000000001</v>
      </c>
      <c r="Q43">
        <v>8.1182999999999996</v>
      </c>
      <c r="R43">
        <v>12.3848</v>
      </c>
      <c r="S43">
        <v>15.703099999999999</v>
      </c>
      <c r="T43">
        <v>0</v>
      </c>
      <c r="U43">
        <v>418.77</v>
      </c>
      <c r="V43">
        <v>9.2653999999999996</v>
      </c>
      <c r="W43">
        <v>13.8392</v>
      </c>
      <c r="X43">
        <v>112.26090000000001</v>
      </c>
      <c r="Y43">
        <v>0</v>
      </c>
      <c r="Z43">
        <v>0</v>
      </c>
      <c r="AA43">
        <v>0</v>
      </c>
      <c r="AB43">
        <v>26.34008</v>
      </c>
      <c r="AC43">
        <v>19.35568</v>
      </c>
      <c r="AD43">
        <v>18.229800000000001</v>
      </c>
      <c r="AE43">
        <v>49.436556000000003</v>
      </c>
      <c r="AF43">
        <v>8.8740000000000006</v>
      </c>
      <c r="AG43">
        <v>13.456799999999999</v>
      </c>
      <c r="AH43">
        <v>70.172700000000006</v>
      </c>
      <c r="AI43">
        <v>0</v>
      </c>
      <c r="AJ43">
        <v>0</v>
      </c>
      <c r="AK43">
        <v>51.140700000000002</v>
      </c>
      <c r="AL43">
        <v>72.043999999999997</v>
      </c>
      <c r="AM43">
        <v>0</v>
      </c>
      <c r="AN43">
        <v>0.66954999999999998</v>
      </c>
      <c r="AO43">
        <v>6.7619999999999996</v>
      </c>
      <c r="AP43">
        <v>5.1239999999999997</v>
      </c>
      <c r="AQ43">
        <v>0</v>
      </c>
      <c r="AR43">
        <v>51.335999999999999</v>
      </c>
      <c r="AS43">
        <v>31.897383000000001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51.17</v>
      </c>
      <c r="BA43">
        <f t="shared" si="1"/>
        <v>2295.5167459999998</v>
      </c>
      <c r="BB43">
        <v>40</v>
      </c>
      <c r="BD43">
        <v>8.0299999999999994</v>
      </c>
      <c r="BE43">
        <v>4.21</v>
      </c>
      <c r="BF43">
        <v>1.57</v>
      </c>
      <c r="BG43">
        <v>4.04</v>
      </c>
      <c r="BH43">
        <v>2</v>
      </c>
      <c r="BI43">
        <v>3.94</v>
      </c>
      <c r="BJ43">
        <v>1</v>
      </c>
      <c r="BK43">
        <v>2.96</v>
      </c>
      <c r="BL43">
        <v>1</v>
      </c>
      <c r="BM43">
        <v>1.6</v>
      </c>
      <c r="BN43">
        <v>0</v>
      </c>
      <c r="BO43">
        <v>12.04</v>
      </c>
      <c r="BP43">
        <v>2</v>
      </c>
      <c r="BQ43">
        <v>4.38</v>
      </c>
      <c r="BR43">
        <v>2</v>
      </c>
      <c r="BS43">
        <v>0.4</v>
      </c>
      <c r="BT43">
        <v>0</v>
      </c>
      <c r="BU43">
        <v>0</v>
      </c>
      <c r="BV43">
        <v>0</v>
      </c>
      <c r="BW43">
        <f t="shared" si="2"/>
        <v>51.17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12.4407</v>
      </c>
      <c r="K44">
        <v>390</v>
      </c>
      <c r="L44">
        <v>356.26417199999997</v>
      </c>
      <c r="M44">
        <v>92</v>
      </c>
      <c r="N44">
        <v>118.125</v>
      </c>
      <c r="O44">
        <v>123.66562500000001</v>
      </c>
      <c r="P44">
        <v>126.78230000000001</v>
      </c>
      <c r="Q44">
        <v>8.1182999999999996</v>
      </c>
      <c r="R44">
        <v>12.3848</v>
      </c>
      <c r="S44">
        <v>15.703099999999999</v>
      </c>
      <c r="T44">
        <v>0</v>
      </c>
      <c r="U44">
        <v>418.77</v>
      </c>
      <c r="V44">
        <v>9.2653999999999996</v>
      </c>
      <c r="W44">
        <v>13.8392</v>
      </c>
      <c r="X44">
        <v>112.26090000000001</v>
      </c>
      <c r="Y44">
        <v>0</v>
      </c>
      <c r="Z44">
        <v>0</v>
      </c>
      <c r="AA44">
        <v>0</v>
      </c>
      <c r="AB44">
        <v>26.34008</v>
      </c>
      <c r="AC44">
        <v>19.35568</v>
      </c>
      <c r="AD44">
        <v>18.229800000000001</v>
      </c>
      <c r="AE44">
        <v>49.436556000000003</v>
      </c>
      <c r="AF44">
        <v>8.8740000000000006</v>
      </c>
      <c r="AG44">
        <v>13.456799999999999</v>
      </c>
      <c r="AH44">
        <v>70.172700000000006</v>
      </c>
      <c r="AI44">
        <v>0</v>
      </c>
      <c r="AJ44">
        <v>0</v>
      </c>
      <c r="AK44">
        <v>51.140700000000002</v>
      </c>
      <c r="AL44">
        <v>72.043999999999997</v>
      </c>
      <c r="AM44">
        <v>0</v>
      </c>
      <c r="AN44">
        <v>0.66954999999999998</v>
      </c>
      <c r="AO44">
        <v>6.7619999999999996</v>
      </c>
      <c r="AP44">
        <v>5.1239999999999997</v>
      </c>
      <c r="AQ44">
        <v>0</v>
      </c>
      <c r="AR44">
        <v>50.231999999999999</v>
      </c>
      <c r="AS44">
        <v>31.897383000000001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51.57</v>
      </c>
      <c r="BA44">
        <f t="shared" si="1"/>
        <v>2294.8127460000001</v>
      </c>
      <c r="BB44">
        <v>41</v>
      </c>
      <c r="BD44">
        <v>8.0299999999999994</v>
      </c>
      <c r="BE44">
        <v>4.21</v>
      </c>
      <c r="BF44">
        <v>1.57</v>
      </c>
      <c r="BG44">
        <v>4.04</v>
      </c>
      <c r="BH44">
        <v>2</v>
      </c>
      <c r="BI44">
        <v>3.94</v>
      </c>
      <c r="BJ44">
        <v>1</v>
      </c>
      <c r="BK44">
        <v>2.95</v>
      </c>
      <c r="BL44">
        <v>1</v>
      </c>
      <c r="BM44">
        <v>1.6</v>
      </c>
      <c r="BN44">
        <v>0</v>
      </c>
      <c r="BO44">
        <v>12.45</v>
      </c>
      <c r="BP44">
        <v>2</v>
      </c>
      <c r="BQ44">
        <v>4.38</v>
      </c>
      <c r="BR44">
        <v>2</v>
      </c>
      <c r="BS44">
        <v>0.4</v>
      </c>
      <c r="BT44">
        <v>0</v>
      </c>
      <c r="BU44">
        <v>0</v>
      </c>
      <c r="BV44">
        <v>0</v>
      </c>
      <c r="BW44">
        <f t="shared" si="2"/>
        <v>51.57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12.4407</v>
      </c>
      <c r="K45">
        <v>390</v>
      </c>
      <c r="L45">
        <v>356.26417199999997</v>
      </c>
      <c r="M45">
        <v>92</v>
      </c>
      <c r="N45">
        <v>118.125</v>
      </c>
      <c r="O45">
        <v>123.66562500000001</v>
      </c>
      <c r="P45">
        <v>139.31</v>
      </c>
      <c r="Q45">
        <v>10.91</v>
      </c>
      <c r="R45">
        <v>16.695799999999998</v>
      </c>
      <c r="S45">
        <v>22.293600000000001</v>
      </c>
      <c r="T45">
        <v>0</v>
      </c>
      <c r="U45">
        <v>418.77</v>
      </c>
      <c r="V45">
        <v>9.2653999999999996</v>
      </c>
      <c r="W45">
        <v>24.1234</v>
      </c>
      <c r="X45">
        <v>112.26090000000001</v>
      </c>
      <c r="Y45">
        <v>0</v>
      </c>
      <c r="Z45">
        <v>0</v>
      </c>
      <c r="AA45">
        <v>0</v>
      </c>
      <c r="AB45">
        <v>26.34008</v>
      </c>
      <c r="AC45">
        <v>19.35568</v>
      </c>
      <c r="AD45">
        <v>18.229800000000001</v>
      </c>
      <c r="AE45">
        <v>49.436556000000003</v>
      </c>
      <c r="AF45">
        <v>8.8740000000000006</v>
      </c>
      <c r="AG45">
        <v>13.456799999999999</v>
      </c>
      <c r="AH45">
        <v>70.172700000000006</v>
      </c>
      <c r="AI45">
        <v>0</v>
      </c>
      <c r="AJ45">
        <v>0</v>
      </c>
      <c r="AK45">
        <v>51.140700000000002</v>
      </c>
      <c r="AL45">
        <v>72.043999999999997</v>
      </c>
      <c r="AM45">
        <v>0</v>
      </c>
      <c r="AN45">
        <v>0.66954999999999998</v>
      </c>
      <c r="AO45">
        <v>6.7619999999999996</v>
      </c>
      <c r="AP45">
        <v>5.1239999999999997</v>
      </c>
      <c r="AQ45">
        <v>0</v>
      </c>
      <c r="AR45">
        <v>50.231999999999999</v>
      </c>
      <c r="AS45">
        <v>31.897383000000001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51.980000000000004</v>
      </c>
      <c r="BA45">
        <f t="shared" si="1"/>
        <v>2331.7278459999998</v>
      </c>
      <c r="BB45">
        <v>42</v>
      </c>
      <c r="BD45">
        <v>8.0299999999999994</v>
      </c>
      <c r="BE45">
        <v>4.21</v>
      </c>
      <c r="BF45">
        <v>1.57</v>
      </c>
      <c r="BG45">
        <v>4.04</v>
      </c>
      <c r="BH45">
        <v>2</v>
      </c>
      <c r="BI45">
        <v>3.94</v>
      </c>
      <c r="BJ45">
        <v>1</v>
      </c>
      <c r="BK45">
        <v>2.95</v>
      </c>
      <c r="BL45">
        <v>1</v>
      </c>
      <c r="BM45">
        <v>1.6</v>
      </c>
      <c r="BN45">
        <v>0</v>
      </c>
      <c r="BO45">
        <v>12.86</v>
      </c>
      <c r="BP45">
        <v>2</v>
      </c>
      <c r="BQ45">
        <v>4.38</v>
      </c>
      <c r="BR45">
        <v>2</v>
      </c>
      <c r="BS45">
        <v>0.4</v>
      </c>
      <c r="BT45">
        <v>0</v>
      </c>
      <c r="BU45">
        <v>0</v>
      </c>
      <c r="BV45">
        <v>0</v>
      </c>
      <c r="BW45">
        <f t="shared" si="2"/>
        <v>51.980000000000004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12.4407</v>
      </c>
      <c r="K46">
        <v>390</v>
      </c>
      <c r="L46">
        <v>356.26417199999997</v>
      </c>
      <c r="M46">
        <v>92</v>
      </c>
      <c r="N46">
        <v>118.125</v>
      </c>
      <c r="O46">
        <v>123.66562500000001</v>
      </c>
      <c r="P46">
        <v>139.31</v>
      </c>
      <c r="Q46">
        <v>10.91</v>
      </c>
      <c r="R46">
        <v>16.695799999999998</v>
      </c>
      <c r="S46">
        <v>22.293600000000001</v>
      </c>
      <c r="T46">
        <v>0</v>
      </c>
      <c r="U46">
        <v>418.77</v>
      </c>
      <c r="V46">
        <v>9.2653999999999996</v>
      </c>
      <c r="W46">
        <v>24.1234</v>
      </c>
      <c r="X46">
        <v>112.26090000000001</v>
      </c>
      <c r="Y46">
        <v>0</v>
      </c>
      <c r="Z46">
        <v>0</v>
      </c>
      <c r="AA46">
        <v>0</v>
      </c>
      <c r="AB46">
        <v>26.34008</v>
      </c>
      <c r="AC46">
        <v>19.35568</v>
      </c>
      <c r="AD46">
        <v>18.229800000000001</v>
      </c>
      <c r="AE46">
        <v>49.436556000000003</v>
      </c>
      <c r="AF46">
        <v>8.8740000000000006</v>
      </c>
      <c r="AG46">
        <v>13.456799999999999</v>
      </c>
      <c r="AH46">
        <v>70.172700000000006</v>
      </c>
      <c r="AI46">
        <v>0</v>
      </c>
      <c r="AJ46">
        <v>0</v>
      </c>
      <c r="AK46">
        <v>51.140700000000002</v>
      </c>
      <c r="AL46">
        <v>72.043999999999997</v>
      </c>
      <c r="AM46">
        <v>0</v>
      </c>
      <c r="AN46">
        <v>0.66954999999999998</v>
      </c>
      <c r="AO46">
        <v>6.7619999999999996</v>
      </c>
      <c r="AP46">
        <v>5.1239999999999997</v>
      </c>
      <c r="AQ46">
        <v>0</v>
      </c>
      <c r="AR46">
        <v>50.231999999999999</v>
      </c>
      <c r="AS46">
        <v>31.897383000000001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52.4</v>
      </c>
      <c r="BA46">
        <f t="shared" si="1"/>
        <v>2332.1478459999998</v>
      </c>
      <c r="BB46">
        <v>43</v>
      </c>
      <c r="BD46">
        <v>8.0299999999999994</v>
      </c>
      <c r="BE46">
        <v>4.21</v>
      </c>
      <c r="BF46">
        <v>1.57</v>
      </c>
      <c r="BG46">
        <v>4.04</v>
      </c>
      <c r="BH46">
        <v>2</v>
      </c>
      <c r="BI46">
        <v>3.94</v>
      </c>
      <c r="BJ46">
        <v>1</v>
      </c>
      <c r="BK46">
        <v>2.95</v>
      </c>
      <c r="BL46">
        <v>1</v>
      </c>
      <c r="BM46">
        <v>1.6</v>
      </c>
      <c r="BN46">
        <v>0</v>
      </c>
      <c r="BO46">
        <v>13.28</v>
      </c>
      <c r="BP46">
        <v>2</v>
      </c>
      <c r="BQ46">
        <v>4.38</v>
      </c>
      <c r="BR46">
        <v>2</v>
      </c>
      <c r="BS46">
        <v>0.4</v>
      </c>
      <c r="BT46">
        <v>0</v>
      </c>
      <c r="BU46">
        <v>0</v>
      </c>
      <c r="BV46">
        <v>0</v>
      </c>
      <c r="BW46">
        <f t="shared" si="2"/>
        <v>52.4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15</v>
      </c>
      <c r="K47">
        <v>390</v>
      </c>
      <c r="L47">
        <v>357.47547700000001</v>
      </c>
      <c r="M47">
        <v>92</v>
      </c>
      <c r="N47">
        <v>118.125</v>
      </c>
      <c r="O47">
        <v>123.66562500000001</v>
      </c>
      <c r="P47">
        <v>139.31</v>
      </c>
      <c r="Q47">
        <v>10.91</v>
      </c>
      <c r="R47">
        <v>21.196097999999999</v>
      </c>
      <c r="S47">
        <v>26.3901</v>
      </c>
      <c r="T47">
        <v>0</v>
      </c>
      <c r="U47">
        <v>418.77</v>
      </c>
      <c r="V47">
        <v>19.865400000000001</v>
      </c>
      <c r="W47">
        <v>34.799309999999998</v>
      </c>
      <c r="X47">
        <v>147.515624</v>
      </c>
      <c r="Y47">
        <v>0</v>
      </c>
      <c r="Z47">
        <v>0</v>
      </c>
      <c r="AA47">
        <v>0</v>
      </c>
      <c r="AB47">
        <v>26.34008</v>
      </c>
      <c r="AC47">
        <v>19.35568</v>
      </c>
      <c r="AD47">
        <v>18.229800000000001</v>
      </c>
      <c r="AE47">
        <v>49.436556000000003</v>
      </c>
      <c r="AF47">
        <v>8.8740000000000006</v>
      </c>
      <c r="AG47">
        <v>13.456799999999999</v>
      </c>
      <c r="AH47">
        <v>70.172700000000006</v>
      </c>
      <c r="AI47">
        <v>0</v>
      </c>
      <c r="AJ47">
        <v>0</v>
      </c>
      <c r="AK47">
        <v>51.140700000000002</v>
      </c>
      <c r="AL47">
        <v>72.043999999999997</v>
      </c>
      <c r="AM47">
        <v>0</v>
      </c>
      <c r="AN47">
        <v>0.66954999999999998</v>
      </c>
      <c r="AO47">
        <v>6.3798000000000004</v>
      </c>
      <c r="AP47">
        <v>5.1239999999999997</v>
      </c>
      <c r="AQ47">
        <v>0</v>
      </c>
      <c r="AR47">
        <v>50.231999999999999</v>
      </c>
      <c r="AS47">
        <v>31.897383000000001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52.82</v>
      </c>
      <c r="BA47">
        <f t="shared" si="1"/>
        <v>2401.0836829999998</v>
      </c>
      <c r="BB47">
        <v>44</v>
      </c>
      <c r="BD47">
        <v>8.0299999999999994</v>
      </c>
      <c r="BE47">
        <v>4.21</v>
      </c>
      <c r="BF47">
        <v>1.57</v>
      </c>
      <c r="BG47">
        <v>4.04</v>
      </c>
      <c r="BH47">
        <v>2</v>
      </c>
      <c r="BI47">
        <v>3.94</v>
      </c>
      <c r="BJ47">
        <v>1</v>
      </c>
      <c r="BK47">
        <v>2.95</v>
      </c>
      <c r="BL47">
        <v>1</v>
      </c>
      <c r="BM47">
        <v>1.6</v>
      </c>
      <c r="BN47">
        <v>0</v>
      </c>
      <c r="BO47">
        <v>13.7</v>
      </c>
      <c r="BP47">
        <v>2</v>
      </c>
      <c r="BQ47">
        <v>4.38</v>
      </c>
      <c r="BR47">
        <v>2</v>
      </c>
      <c r="BS47">
        <v>0.4</v>
      </c>
      <c r="BT47">
        <v>0</v>
      </c>
      <c r="BU47">
        <v>0</v>
      </c>
      <c r="BV47">
        <v>0</v>
      </c>
      <c r="BW47">
        <f t="shared" si="2"/>
        <v>52.82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15</v>
      </c>
      <c r="K48">
        <v>390</v>
      </c>
      <c r="L48">
        <v>357.47547700000001</v>
      </c>
      <c r="M48">
        <v>92</v>
      </c>
      <c r="N48">
        <v>118.125</v>
      </c>
      <c r="O48">
        <v>123.66562500000001</v>
      </c>
      <c r="P48">
        <v>139.31</v>
      </c>
      <c r="Q48">
        <v>10.91</v>
      </c>
      <c r="R48">
        <v>21.196097999999999</v>
      </c>
      <c r="S48">
        <v>26.3901</v>
      </c>
      <c r="T48">
        <v>0</v>
      </c>
      <c r="U48">
        <v>418.77</v>
      </c>
      <c r="V48">
        <v>19.865400000000001</v>
      </c>
      <c r="W48">
        <v>34.799309999999998</v>
      </c>
      <c r="X48">
        <v>147.515624</v>
      </c>
      <c r="Y48">
        <v>0</v>
      </c>
      <c r="Z48">
        <v>0</v>
      </c>
      <c r="AA48">
        <v>0</v>
      </c>
      <c r="AB48">
        <v>26.34008</v>
      </c>
      <c r="AC48">
        <v>19.35568</v>
      </c>
      <c r="AD48">
        <v>18.229800000000001</v>
      </c>
      <c r="AE48">
        <v>49.436556000000003</v>
      </c>
      <c r="AF48">
        <v>8.8740000000000006</v>
      </c>
      <c r="AG48">
        <v>13.456799999999999</v>
      </c>
      <c r="AH48">
        <v>70.172700000000006</v>
      </c>
      <c r="AI48">
        <v>0</v>
      </c>
      <c r="AJ48">
        <v>0</v>
      </c>
      <c r="AK48">
        <v>51.140700000000002</v>
      </c>
      <c r="AL48">
        <v>72.043999999999997</v>
      </c>
      <c r="AM48">
        <v>0</v>
      </c>
      <c r="AN48">
        <v>0.66954999999999998</v>
      </c>
      <c r="AO48">
        <v>6.3798000000000004</v>
      </c>
      <c r="AP48">
        <v>5.1239999999999997</v>
      </c>
      <c r="AQ48">
        <v>0</v>
      </c>
      <c r="AR48">
        <v>50.231999999999999</v>
      </c>
      <c r="AS48">
        <v>31.897383000000001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53.230000000000004</v>
      </c>
      <c r="BA48">
        <f t="shared" si="1"/>
        <v>2401.4936829999997</v>
      </c>
      <c r="BB48">
        <v>45</v>
      </c>
      <c r="BD48">
        <v>8.0299999999999994</v>
      </c>
      <c r="BE48">
        <v>4.21</v>
      </c>
      <c r="BF48">
        <v>1.57</v>
      </c>
      <c r="BG48">
        <v>4.04</v>
      </c>
      <c r="BH48">
        <v>2</v>
      </c>
      <c r="BI48">
        <v>3.94</v>
      </c>
      <c r="BJ48">
        <v>1</v>
      </c>
      <c r="BK48">
        <v>2.95</v>
      </c>
      <c r="BL48">
        <v>1</v>
      </c>
      <c r="BM48">
        <v>1.6</v>
      </c>
      <c r="BN48">
        <v>0</v>
      </c>
      <c r="BO48">
        <v>14.11</v>
      </c>
      <c r="BP48">
        <v>2</v>
      </c>
      <c r="BQ48">
        <v>4.38</v>
      </c>
      <c r="BR48">
        <v>2</v>
      </c>
      <c r="BS48">
        <v>0.4</v>
      </c>
      <c r="BT48">
        <v>0</v>
      </c>
      <c r="BU48">
        <v>0</v>
      </c>
      <c r="BV48">
        <v>0</v>
      </c>
      <c r="BW48">
        <f t="shared" si="2"/>
        <v>53.230000000000004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15</v>
      </c>
      <c r="K49">
        <v>376.38728700000001</v>
      </c>
      <c r="L49">
        <v>357.449163</v>
      </c>
      <c r="M49">
        <v>92</v>
      </c>
      <c r="N49">
        <v>118.125</v>
      </c>
      <c r="O49">
        <v>123.66562500000001</v>
      </c>
      <c r="P49">
        <v>139.31</v>
      </c>
      <c r="Q49">
        <v>10.91</v>
      </c>
      <c r="R49">
        <v>21.196097999999999</v>
      </c>
      <c r="S49">
        <v>26.3901</v>
      </c>
      <c r="T49">
        <v>0</v>
      </c>
      <c r="U49">
        <v>418.77</v>
      </c>
      <c r="V49">
        <v>20.73</v>
      </c>
      <c r="W49">
        <v>34.799309999999998</v>
      </c>
      <c r="X49">
        <v>147.515624</v>
      </c>
      <c r="Y49">
        <v>0</v>
      </c>
      <c r="Z49">
        <v>0</v>
      </c>
      <c r="AA49">
        <v>0</v>
      </c>
      <c r="AB49">
        <v>26.34008</v>
      </c>
      <c r="AC49">
        <v>9.6778399999999998</v>
      </c>
      <c r="AD49">
        <v>18.229800000000001</v>
      </c>
      <c r="AE49">
        <v>49.436556000000003</v>
      </c>
      <c r="AF49">
        <v>8.8740000000000006</v>
      </c>
      <c r="AG49">
        <v>13.456799999999999</v>
      </c>
      <c r="AH49">
        <v>70.172700000000006</v>
      </c>
      <c r="AI49">
        <v>0</v>
      </c>
      <c r="AJ49">
        <v>0</v>
      </c>
      <c r="AK49">
        <v>51.140700000000002</v>
      </c>
      <c r="AL49">
        <v>72.043999999999997</v>
      </c>
      <c r="AM49">
        <v>0</v>
      </c>
      <c r="AN49">
        <v>0.66954999999999998</v>
      </c>
      <c r="AO49">
        <v>6.3798000000000004</v>
      </c>
      <c r="AP49">
        <v>10.247999999999999</v>
      </c>
      <c r="AQ49">
        <v>0</v>
      </c>
      <c r="AR49">
        <v>50.231999999999999</v>
      </c>
      <c r="AS49">
        <v>31.897383000000001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53.21</v>
      </c>
      <c r="BA49">
        <f t="shared" si="1"/>
        <v>2384.1454160000003</v>
      </c>
      <c r="BB49">
        <v>46</v>
      </c>
      <c r="BD49">
        <v>8.0299999999999994</v>
      </c>
      <c r="BE49">
        <v>3.95</v>
      </c>
      <c r="BF49">
        <v>1.57</v>
      </c>
      <c r="BG49">
        <v>4.04</v>
      </c>
      <c r="BH49">
        <v>2</v>
      </c>
      <c r="BI49">
        <v>3.63</v>
      </c>
      <c r="BJ49">
        <v>1</v>
      </c>
      <c r="BK49">
        <v>2.95</v>
      </c>
      <c r="BL49">
        <v>1</v>
      </c>
      <c r="BM49">
        <v>1.6</v>
      </c>
      <c r="BN49">
        <v>0</v>
      </c>
      <c r="BO49">
        <v>14.66</v>
      </c>
      <c r="BP49">
        <v>2</v>
      </c>
      <c r="BQ49">
        <v>4.38</v>
      </c>
      <c r="BR49">
        <v>2</v>
      </c>
      <c r="BS49">
        <v>0.4</v>
      </c>
      <c r="BT49">
        <v>0</v>
      </c>
      <c r="BU49">
        <v>0</v>
      </c>
      <c r="BV49">
        <v>0</v>
      </c>
      <c r="BW49">
        <f t="shared" si="2"/>
        <v>53.21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15</v>
      </c>
      <c r="K50">
        <v>376.44017500000001</v>
      </c>
      <c r="L50">
        <v>357.449163</v>
      </c>
      <c r="M50">
        <v>92</v>
      </c>
      <c r="N50">
        <v>118.125</v>
      </c>
      <c r="O50">
        <v>123.66562500000001</v>
      </c>
      <c r="P50">
        <v>139.31</v>
      </c>
      <c r="Q50">
        <v>10.91</v>
      </c>
      <c r="R50">
        <v>21.196097999999999</v>
      </c>
      <c r="S50">
        <v>26.3901</v>
      </c>
      <c r="T50">
        <v>0</v>
      </c>
      <c r="U50">
        <v>418.77</v>
      </c>
      <c r="V50">
        <v>20.73</v>
      </c>
      <c r="W50">
        <v>34.799309999999998</v>
      </c>
      <c r="X50">
        <v>147.515624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18.229800000000001</v>
      </c>
      <c r="AE50">
        <v>49.436556000000003</v>
      </c>
      <c r="AF50">
        <v>8.8740000000000006</v>
      </c>
      <c r="AG50">
        <v>13.456799999999999</v>
      </c>
      <c r="AH50">
        <v>70.172700000000006</v>
      </c>
      <c r="AI50">
        <v>0</v>
      </c>
      <c r="AJ50">
        <v>0</v>
      </c>
      <c r="AK50">
        <v>51.140700000000002</v>
      </c>
      <c r="AL50">
        <v>72.043999999999997</v>
      </c>
      <c r="AM50">
        <v>0</v>
      </c>
      <c r="AN50">
        <v>0.66954999999999998</v>
      </c>
      <c r="AO50">
        <v>6.3798000000000004</v>
      </c>
      <c r="AP50">
        <v>10.247999999999999</v>
      </c>
      <c r="AQ50">
        <v>0</v>
      </c>
      <c r="AR50">
        <v>50.231999999999999</v>
      </c>
      <c r="AS50">
        <v>31.897383000000001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53.21</v>
      </c>
      <c r="BA50">
        <f t="shared" si="1"/>
        <v>2371.0282640000005</v>
      </c>
      <c r="BB50">
        <v>47</v>
      </c>
      <c r="BD50">
        <v>8.0299999999999994</v>
      </c>
      <c r="BE50">
        <v>3.95</v>
      </c>
      <c r="BF50">
        <v>1.57</v>
      </c>
      <c r="BG50">
        <v>4.04</v>
      </c>
      <c r="BH50">
        <v>2</v>
      </c>
      <c r="BI50">
        <v>3.63</v>
      </c>
      <c r="BJ50">
        <v>1</v>
      </c>
      <c r="BK50">
        <v>2.95</v>
      </c>
      <c r="BL50">
        <v>1</v>
      </c>
      <c r="BM50">
        <v>1.6</v>
      </c>
      <c r="BN50">
        <v>0</v>
      </c>
      <c r="BO50">
        <v>14.66</v>
      </c>
      <c r="BP50">
        <v>2</v>
      </c>
      <c r="BQ50">
        <v>4.38</v>
      </c>
      <c r="BR50">
        <v>2</v>
      </c>
      <c r="BS50">
        <v>0.4</v>
      </c>
      <c r="BT50">
        <v>0</v>
      </c>
      <c r="BU50">
        <v>0</v>
      </c>
      <c r="BV50">
        <v>0</v>
      </c>
      <c r="BW50">
        <f t="shared" si="2"/>
        <v>53.21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15</v>
      </c>
      <c r="K51">
        <v>592.33789999999999</v>
      </c>
      <c r="L51">
        <v>352.26819999999998</v>
      </c>
      <c r="M51">
        <v>92</v>
      </c>
      <c r="N51">
        <v>118.125</v>
      </c>
      <c r="O51">
        <v>123.66562500000001</v>
      </c>
      <c r="P51">
        <v>139.31</v>
      </c>
      <c r="Q51">
        <v>10.91</v>
      </c>
      <c r="R51">
        <v>21.196097999999999</v>
      </c>
      <c r="S51">
        <v>26.3901</v>
      </c>
      <c r="T51">
        <v>0</v>
      </c>
      <c r="U51">
        <v>418.77</v>
      </c>
      <c r="V51">
        <v>20.73</v>
      </c>
      <c r="W51">
        <v>34.799309999999998</v>
      </c>
      <c r="X51">
        <v>147.515624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18.229800000000001</v>
      </c>
      <c r="AE51">
        <v>49.436556000000003</v>
      </c>
      <c r="AF51">
        <v>8.8740000000000006</v>
      </c>
      <c r="AG51">
        <v>13.456799999999999</v>
      </c>
      <c r="AH51">
        <v>70.172700000000006</v>
      </c>
      <c r="AI51">
        <v>0</v>
      </c>
      <c r="AJ51">
        <v>0</v>
      </c>
      <c r="AK51">
        <v>51.140700000000002</v>
      </c>
      <c r="AL51">
        <v>72.043999999999997</v>
      </c>
      <c r="AM51">
        <v>0</v>
      </c>
      <c r="AN51">
        <v>0.66954999999999998</v>
      </c>
      <c r="AO51">
        <v>6.3798000000000004</v>
      </c>
      <c r="AP51">
        <v>5.1239999999999997</v>
      </c>
      <c r="AQ51">
        <v>0</v>
      </c>
      <c r="AR51">
        <v>50.231999999999999</v>
      </c>
      <c r="AS51">
        <v>31.897383000000001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51.540000000000006</v>
      </c>
      <c r="BA51">
        <f t="shared" si="1"/>
        <v>2574.9510259999997</v>
      </c>
      <c r="BB51">
        <v>48</v>
      </c>
      <c r="BD51">
        <v>8.0299999999999994</v>
      </c>
      <c r="BE51">
        <v>3.31</v>
      </c>
      <c r="BF51">
        <v>1.49</v>
      </c>
      <c r="BG51">
        <v>4.04</v>
      </c>
      <c r="BH51">
        <v>2</v>
      </c>
      <c r="BI51">
        <v>3.63</v>
      </c>
      <c r="BJ51">
        <v>1</v>
      </c>
      <c r="BK51">
        <v>2</v>
      </c>
      <c r="BL51">
        <v>1</v>
      </c>
      <c r="BM51">
        <v>1.6</v>
      </c>
      <c r="BN51">
        <v>0</v>
      </c>
      <c r="BO51">
        <v>14.66</v>
      </c>
      <c r="BP51">
        <v>2</v>
      </c>
      <c r="BQ51">
        <v>4.38</v>
      </c>
      <c r="BR51">
        <v>2</v>
      </c>
      <c r="BS51">
        <v>0.4</v>
      </c>
      <c r="BT51">
        <v>0</v>
      </c>
      <c r="BU51">
        <v>0</v>
      </c>
      <c r="BV51">
        <v>0</v>
      </c>
      <c r="BW51">
        <f t="shared" si="2"/>
        <v>51.540000000000006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15</v>
      </c>
      <c r="K52">
        <v>592.33789999999999</v>
      </c>
      <c r="L52">
        <v>402.26819999999998</v>
      </c>
      <c r="M52">
        <v>92</v>
      </c>
      <c r="N52">
        <v>118.125</v>
      </c>
      <c r="O52">
        <v>123.66562500000001</v>
      </c>
      <c r="P52">
        <v>139.31</v>
      </c>
      <c r="Q52">
        <v>10.91</v>
      </c>
      <c r="R52">
        <v>21.196097999999999</v>
      </c>
      <c r="S52">
        <v>26.3901</v>
      </c>
      <c r="T52">
        <v>0</v>
      </c>
      <c r="U52">
        <v>418.77</v>
      </c>
      <c r="V52">
        <v>20.73</v>
      </c>
      <c r="W52">
        <v>34.799309999999998</v>
      </c>
      <c r="X52">
        <v>147.515624</v>
      </c>
      <c r="Y52">
        <v>0</v>
      </c>
      <c r="Z52">
        <v>0</v>
      </c>
      <c r="AA52">
        <v>0</v>
      </c>
      <c r="AB52">
        <v>13.17004</v>
      </c>
      <c r="AC52">
        <v>9.6778399999999998</v>
      </c>
      <c r="AD52">
        <v>18.229800000000001</v>
      </c>
      <c r="AE52">
        <v>49.436556000000003</v>
      </c>
      <c r="AF52">
        <v>8.8740000000000006</v>
      </c>
      <c r="AG52">
        <v>13.456799999999999</v>
      </c>
      <c r="AH52">
        <v>70.172700000000006</v>
      </c>
      <c r="AI52">
        <v>0</v>
      </c>
      <c r="AJ52">
        <v>0</v>
      </c>
      <c r="AK52">
        <v>51.140700000000002</v>
      </c>
      <c r="AL52">
        <v>72.043999999999997</v>
      </c>
      <c r="AM52">
        <v>0</v>
      </c>
      <c r="AN52">
        <v>0.66954999999999998</v>
      </c>
      <c r="AO52">
        <v>6.3798000000000004</v>
      </c>
      <c r="AP52">
        <v>5.1239999999999997</v>
      </c>
      <c r="AQ52">
        <v>0</v>
      </c>
      <c r="AR52">
        <v>50.231999999999999</v>
      </c>
      <c r="AS52">
        <v>31.897383000000001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51.540000000000006</v>
      </c>
      <c r="BA52">
        <f t="shared" si="1"/>
        <v>2624.9510259999997</v>
      </c>
      <c r="BB52">
        <v>49</v>
      </c>
      <c r="BD52">
        <v>8.0299999999999994</v>
      </c>
      <c r="BE52">
        <v>3.31</v>
      </c>
      <c r="BF52">
        <v>1.49</v>
      </c>
      <c r="BG52">
        <v>4.04</v>
      </c>
      <c r="BH52">
        <v>2</v>
      </c>
      <c r="BI52">
        <v>3.63</v>
      </c>
      <c r="BJ52">
        <v>1</v>
      </c>
      <c r="BK52">
        <v>2</v>
      </c>
      <c r="BL52">
        <v>1</v>
      </c>
      <c r="BM52">
        <v>1.6</v>
      </c>
      <c r="BN52">
        <v>0</v>
      </c>
      <c r="BO52">
        <v>14.66</v>
      </c>
      <c r="BP52">
        <v>2</v>
      </c>
      <c r="BQ52">
        <v>4.38</v>
      </c>
      <c r="BR52">
        <v>2</v>
      </c>
      <c r="BS52">
        <v>0.4</v>
      </c>
      <c r="BT52">
        <v>0</v>
      </c>
      <c r="BU52">
        <v>0</v>
      </c>
      <c r="BV52">
        <v>0</v>
      </c>
      <c r="BW52">
        <f t="shared" si="2"/>
        <v>51.540000000000006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15</v>
      </c>
      <c r="K53">
        <v>592.33789999999999</v>
      </c>
      <c r="L53">
        <v>422.26819999999998</v>
      </c>
      <c r="M53">
        <v>92</v>
      </c>
      <c r="N53">
        <v>118.125</v>
      </c>
      <c r="O53">
        <v>123.66562500000001</v>
      </c>
      <c r="P53">
        <v>139.31</v>
      </c>
      <c r="Q53">
        <v>10.91</v>
      </c>
      <c r="R53">
        <v>21.196097999999999</v>
      </c>
      <c r="S53">
        <v>26.3901</v>
      </c>
      <c r="T53">
        <v>0</v>
      </c>
      <c r="U53">
        <v>418.77</v>
      </c>
      <c r="V53">
        <v>20.73</v>
      </c>
      <c r="W53">
        <v>34.799309999999998</v>
      </c>
      <c r="X53">
        <v>147.515624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18.229800000000001</v>
      </c>
      <c r="AE53">
        <v>49.436556000000003</v>
      </c>
      <c r="AF53">
        <v>8.8740000000000006</v>
      </c>
      <c r="AG53">
        <v>13.456799999999999</v>
      </c>
      <c r="AH53">
        <v>70.172700000000006</v>
      </c>
      <c r="AI53">
        <v>0</v>
      </c>
      <c r="AJ53">
        <v>0</v>
      </c>
      <c r="AK53">
        <v>51.140700000000002</v>
      </c>
      <c r="AL53">
        <v>72.043999999999997</v>
      </c>
      <c r="AM53">
        <v>0</v>
      </c>
      <c r="AN53">
        <v>0.66954999999999998</v>
      </c>
      <c r="AO53">
        <v>6.3798000000000004</v>
      </c>
      <c r="AP53">
        <v>5.1239999999999997</v>
      </c>
      <c r="AQ53">
        <v>0</v>
      </c>
      <c r="AR53">
        <v>50.231999999999999</v>
      </c>
      <c r="AS53">
        <v>31.897383000000001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51.82</v>
      </c>
      <c r="BA53">
        <f t="shared" si="1"/>
        <v>2645.2310259999999</v>
      </c>
      <c r="BB53">
        <v>50</v>
      </c>
      <c r="BD53">
        <v>8.0299999999999994</v>
      </c>
      <c r="BE53">
        <v>3.31</v>
      </c>
      <c r="BF53">
        <v>1.49</v>
      </c>
      <c r="BG53">
        <v>4.04</v>
      </c>
      <c r="BH53">
        <v>2</v>
      </c>
      <c r="BI53">
        <v>3.63</v>
      </c>
      <c r="BJ53">
        <v>1</v>
      </c>
      <c r="BK53">
        <v>2</v>
      </c>
      <c r="BL53">
        <v>1</v>
      </c>
      <c r="BM53">
        <v>1.6</v>
      </c>
      <c r="BN53">
        <v>0</v>
      </c>
      <c r="BO53">
        <v>14.94</v>
      </c>
      <c r="BP53">
        <v>2</v>
      </c>
      <c r="BQ53">
        <v>4.38</v>
      </c>
      <c r="BR53">
        <v>2</v>
      </c>
      <c r="BS53">
        <v>0.4</v>
      </c>
      <c r="BT53">
        <v>0</v>
      </c>
      <c r="BU53">
        <v>0</v>
      </c>
      <c r="BV53">
        <v>0</v>
      </c>
      <c r="BW53">
        <f t="shared" si="2"/>
        <v>51.82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15</v>
      </c>
      <c r="K54">
        <v>592.33789999999999</v>
      </c>
      <c r="L54">
        <v>432.26819999999998</v>
      </c>
      <c r="M54">
        <v>92</v>
      </c>
      <c r="N54">
        <v>118.125</v>
      </c>
      <c r="O54">
        <v>123.66562500000001</v>
      </c>
      <c r="P54">
        <v>139.31</v>
      </c>
      <c r="Q54">
        <v>10.91</v>
      </c>
      <c r="R54">
        <v>21.196097999999999</v>
      </c>
      <c r="S54">
        <v>26.3901</v>
      </c>
      <c r="T54">
        <v>0</v>
      </c>
      <c r="U54">
        <v>418.77</v>
      </c>
      <c r="V54">
        <v>20.73</v>
      </c>
      <c r="W54">
        <v>34.799309999999998</v>
      </c>
      <c r="X54">
        <v>147.515624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8.8740000000000006</v>
      </c>
      <c r="AG54">
        <v>13.456799999999999</v>
      </c>
      <c r="AH54">
        <v>70.172700000000006</v>
      </c>
      <c r="AI54">
        <v>0</v>
      </c>
      <c r="AJ54">
        <v>0</v>
      </c>
      <c r="AK54">
        <v>51.140700000000002</v>
      </c>
      <c r="AL54">
        <v>72.043999999999997</v>
      </c>
      <c r="AM54">
        <v>0</v>
      </c>
      <c r="AN54">
        <v>0.66954999999999998</v>
      </c>
      <c r="AO54">
        <v>6.3798000000000004</v>
      </c>
      <c r="AP54">
        <v>5.1239999999999997</v>
      </c>
      <c r="AQ54">
        <v>7.875</v>
      </c>
      <c r="AR54">
        <v>50.231999999999999</v>
      </c>
      <c r="AS54">
        <v>31.897383000000001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51.82</v>
      </c>
      <c r="BA54">
        <f t="shared" si="1"/>
        <v>2663.1060259999999</v>
      </c>
      <c r="BB54">
        <v>51</v>
      </c>
      <c r="BD54">
        <v>8.0299999999999994</v>
      </c>
      <c r="BE54">
        <v>3.31</v>
      </c>
      <c r="BF54">
        <v>1.49</v>
      </c>
      <c r="BG54">
        <v>4.04</v>
      </c>
      <c r="BH54">
        <v>2</v>
      </c>
      <c r="BI54">
        <v>3.63</v>
      </c>
      <c r="BJ54">
        <v>1</v>
      </c>
      <c r="BK54">
        <v>2</v>
      </c>
      <c r="BL54">
        <v>1</v>
      </c>
      <c r="BM54">
        <v>1.6</v>
      </c>
      <c r="BN54">
        <v>0</v>
      </c>
      <c r="BO54">
        <v>14.94</v>
      </c>
      <c r="BP54">
        <v>2</v>
      </c>
      <c r="BQ54">
        <v>4.38</v>
      </c>
      <c r="BR54">
        <v>2</v>
      </c>
      <c r="BS54">
        <v>0.4</v>
      </c>
      <c r="BT54">
        <v>0</v>
      </c>
      <c r="BU54">
        <v>0</v>
      </c>
      <c r="BV54">
        <v>0</v>
      </c>
      <c r="BW54">
        <f t="shared" si="2"/>
        <v>51.82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15</v>
      </c>
      <c r="K55">
        <v>592.33789999999999</v>
      </c>
      <c r="L55">
        <v>392.26819999999998</v>
      </c>
      <c r="M55">
        <v>92</v>
      </c>
      <c r="N55">
        <v>118.125</v>
      </c>
      <c r="O55">
        <v>123.66562500000001</v>
      </c>
      <c r="P55">
        <v>139.31</v>
      </c>
      <c r="Q55">
        <v>10.91</v>
      </c>
      <c r="R55">
        <v>21.196097999999999</v>
      </c>
      <c r="S55">
        <v>26.3901</v>
      </c>
      <c r="T55">
        <v>0</v>
      </c>
      <c r="U55">
        <v>418.77</v>
      </c>
      <c r="V55">
        <v>20.73</v>
      </c>
      <c r="W55">
        <v>34.799309999999998</v>
      </c>
      <c r="X55">
        <v>147.515624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13.456799999999999</v>
      </c>
      <c r="AH55">
        <v>70.172700000000006</v>
      </c>
      <c r="AI55">
        <v>0</v>
      </c>
      <c r="AJ55">
        <v>0</v>
      </c>
      <c r="AK55">
        <v>51.140700000000002</v>
      </c>
      <c r="AL55">
        <v>72.043999999999997</v>
      </c>
      <c r="AM55">
        <v>0</v>
      </c>
      <c r="AN55">
        <v>0.66954999999999998</v>
      </c>
      <c r="AO55">
        <v>6.3798000000000004</v>
      </c>
      <c r="AP55">
        <v>5.1239999999999997</v>
      </c>
      <c r="AQ55">
        <v>15.75</v>
      </c>
      <c r="AR55">
        <v>50.231999999999999</v>
      </c>
      <c r="AS55">
        <v>31.897383000000001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51.36</v>
      </c>
      <c r="BA55">
        <f t="shared" si="1"/>
        <v>2630.5210259999999</v>
      </c>
      <c r="BB55">
        <v>52</v>
      </c>
      <c r="BD55">
        <v>8.0299999999999994</v>
      </c>
      <c r="BE55">
        <v>3.31</v>
      </c>
      <c r="BF55">
        <v>1.49</v>
      </c>
      <c r="BG55">
        <v>4.04</v>
      </c>
      <c r="BH55">
        <v>2</v>
      </c>
      <c r="BI55">
        <v>3.45</v>
      </c>
      <c r="BJ55">
        <v>1</v>
      </c>
      <c r="BK55">
        <v>2</v>
      </c>
      <c r="BL55">
        <v>1</v>
      </c>
      <c r="BM55">
        <v>1.6</v>
      </c>
      <c r="BN55">
        <v>0</v>
      </c>
      <c r="BO55">
        <v>14.66</v>
      </c>
      <c r="BP55">
        <v>2</v>
      </c>
      <c r="BQ55">
        <v>4.38</v>
      </c>
      <c r="BR55">
        <v>2</v>
      </c>
      <c r="BS55">
        <v>0.4</v>
      </c>
      <c r="BT55">
        <v>0</v>
      </c>
      <c r="BU55">
        <v>0</v>
      </c>
      <c r="BV55">
        <v>0</v>
      </c>
      <c r="BW55">
        <f t="shared" si="2"/>
        <v>51.36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15</v>
      </c>
      <c r="K56">
        <v>616.33789999999999</v>
      </c>
      <c r="L56">
        <v>413.1182</v>
      </c>
      <c r="M56">
        <v>92</v>
      </c>
      <c r="N56">
        <v>118.125</v>
      </c>
      <c r="O56">
        <v>123.66562500000001</v>
      </c>
      <c r="P56">
        <v>139.31</v>
      </c>
      <c r="Q56">
        <v>10.91</v>
      </c>
      <c r="R56">
        <v>21.196097999999999</v>
      </c>
      <c r="S56">
        <v>26.3901</v>
      </c>
      <c r="T56">
        <v>0</v>
      </c>
      <c r="U56">
        <v>418.77</v>
      </c>
      <c r="V56">
        <v>20.73</v>
      </c>
      <c r="W56">
        <v>34.799309999999998</v>
      </c>
      <c r="X56">
        <v>147.515624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13.456799999999999</v>
      </c>
      <c r="AH56">
        <v>70.172700000000006</v>
      </c>
      <c r="AI56">
        <v>0</v>
      </c>
      <c r="AJ56">
        <v>0</v>
      </c>
      <c r="AK56">
        <v>51.140700000000002</v>
      </c>
      <c r="AL56">
        <v>60.423999999999999</v>
      </c>
      <c r="AM56">
        <v>0.95442800000000005</v>
      </c>
      <c r="AN56">
        <v>0.66954999999999998</v>
      </c>
      <c r="AO56">
        <v>6.3798000000000004</v>
      </c>
      <c r="AP56">
        <v>5.1239999999999997</v>
      </c>
      <c r="AQ56">
        <v>15.75</v>
      </c>
      <c r="AR56">
        <v>50.231999999999999</v>
      </c>
      <c r="AS56">
        <v>31.897383000000001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51.34</v>
      </c>
      <c r="BA56">
        <f t="shared" si="1"/>
        <v>2671.2392540000001</v>
      </c>
      <c r="BB56">
        <v>53</v>
      </c>
      <c r="BD56">
        <v>8.0299999999999994</v>
      </c>
      <c r="BE56">
        <v>3.31</v>
      </c>
      <c r="BF56">
        <v>1.47</v>
      </c>
      <c r="BG56">
        <v>4.04</v>
      </c>
      <c r="BH56">
        <v>2</v>
      </c>
      <c r="BI56">
        <v>3.45</v>
      </c>
      <c r="BJ56">
        <v>1</v>
      </c>
      <c r="BK56">
        <v>2</v>
      </c>
      <c r="BL56">
        <v>1</v>
      </c>
      <c r="BM56">
        <v>1.6</v>
      </c>
      <c r="BN56">
        <v>0</v>
      </c>
      <c r="BO56">
        <v>14.66</v>
      </c>
      <c r="BP56">
        <v>2</v>
      </c>
      <c r="BQ56">
        <v>4.38</v>
      </c>
      <c r="BR56">
        <v>2</v>
      </c>
      <c r="BS56">
        <v>0.4</v>
      </c>
      <c r="BT56">
        <v>0</v>
      </c>
      <c r="BU56">
        <v>0</v>
      </c>
      <c r="BV56">
        <v>0</v>
      </c>
      <c r="BW56">
        <f t="shared" si="2"/>
        <v>51.34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15</v>
      </c>
      <c r="K57">
        <v>647.53790000000004</v>
      </c>
      <c r="L57">
        <v>423.1182</v>
      </c>
      <c r="M57">
        <v>92</v>
      </c>
      <c r="N57">
        <v>118.125</v>
      </c>
      <c r="O57">
        <v>123.66562500000001</v>
      </c>
      <c r="P57">
        <v>139.31</v>
      </c>
      <c r="Q57">
        <v>10.91</v>
      </c>
      <c r="R57">
        <v>21.196097999999999</v>
      </c>
      <c r="S57">
        <v>26.3901</v>
      </c>
      <c r="T57">
        <v>0</v>
      </c>
      <c r="U57">
        <v>418.77</v>
      </c>
      <c r="V57">
        <v>20.73</v>
      </c>
      <c r="W57">
        <v>34.799309999999998</v>
      </c>
      <c r="X57">
        <v>147.515624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13.456799999999999</v>
      </c>
      <c r="AH57">
        <v>70.172700000000006</v>
      </c>
      <c r="AI57">
        <v>0</v>
      </c>
      <c r="AJ57">
        <v>0</v>
      </c>
      <c r="AK57">
        <v>51.140700000000002</v>
      </c>
      <c r="AL57">
        <v>60.423999999999999</v>
      </c>
      <c r="AM57">
        <v>5.5826039999999999</v>
      </c>
      <c r="AN57">
        <v>0.66954999999999998</v>
      </c>
      <c r="AO57">
        <v>6.2622</v>
      </c>
      <c r="AP57">
        <v>5.1239999999999997</v>
      </c>
      <c r="AQ57">
        <v>15.75</v>
      </c>
      <c r="AR57">
        <v>50.231999999999999</v>
      </c>
      <c r="AS57">
        <v>31.897383000000001</v>
      </c>
      <c r="AT57">
        <v>11.536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51.34</v>
      </c>
      <c r="BA57">
        <f t="shared" si="1"/>
        <v>2718.5978300000002</v>
      </c>
      <c r="BB57">
        <v>54</v>
      </c>
      <c r="BD57">
        <v>8.0299999999999994</v>
      </c>
      <c r="BE57">
        <v>3.31</v>
      </c>
      <c r="BF57">
        <v>1.47</v>
      </c>
      <c r="BG57">
        <v>4.04</v>
      </c>
      <c r="BH57">
        <v>2</v>
      </c>
      <c r="BI57">
        <v>3.45</v>
      </c>
      <c r="BJ57">
        <v>1</v>
      </c>
      <c r="BK57">
        <v>2</v>
      </c>
      <c r="BL57">
        <v>1</v>
      </c>
      <c r="BM57">
        <v>1.6</v>
      </c>
      <c r="BN57">
        <v>0</v>
      </c>
      <c r="BO57">
        <v>14.66</v>
      </c>
      <c r="BP57">
        <v>2</v>
      </c>
      <c r="BQ57">
        <v>4.38</v>
      </c>
      <c r="BR57">
        <v>2</v>
      </c>
      <c r="BS57">
        <v>0.4</v>
      </c>
      <c r="BT57">
        <v>0</v>
      </c>
      <c r="BU57">
        <v>0</v>
      </c>
      <c r="BV57">
        <v>0</v>
      </c>
      <c r="BW57">
        <f t="shared" si="2"/>
        <v>51.34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15</v>
      </c>
      <c r="K58">
        <v>677.37109999999996</v>
      </c>
      <c r="L58">
        <v>503.1182</v>
      </c>
      <c r="M58">
        <v>92</v>
      </c>
      <c r="N58">
        <v>118.125</v>
      </c>
      <c r="O58">
        <v>123.66562500000001</v>
      </c>
      <c r="P58">
        <v>139.31</v>
      </c>
      <c r="Q58">
        <v>10.91</v>
      </c>
      <c r="R58">
        <v>21.196097999999999</v>
      </c>
      <c r="S58">
        <v>26.3901</v>
      </c>
      <c r="T58">
        <v>0</v>
      </c>
      <c r="U58">
        <v>418.77</v>
      </c>
      <c r="V58">
        <v>20.73</v>
      </c>
      <c r="W58">
        <v>34.799309999999998</v>
      </c>
      <c r="X58">
        <v>147.515624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13.456799999999999</v>
      </c>
      <c r="AH58">
        <v>70.172700000000006</v>
      </c>
      <c r="AI58">
        <v>0</v>
      </c>
      <c r="AJ58">
        <v>0</v>
      </c>
      <c r="AK58">
        <v>51.140700000000002</v>
      </c>
      <c r="AL58">
        <v>60.423999999999999</v>
      </c>
      <c r="AM58">
        <v>10.5307</v>
      </c>
      <c r="AN58">
        <v>0.66954999999999998</v>
      </c>
      <c r="AO58">
        <v>6.2622</v>
      </c>
      <c r="AP58">
        <v>5.1239999999999997</v>
      </c>
      <c r="AQ58">
        <v>15.75</v>
      </c>
      <c r="AR58">
        <v>50.231999999999999</v>
      </c>
      <c r="AS58">
        <v>31.897383000000001</v>
      </c>
      <c r="AT58">
        <v>12.36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51.34</v>
      </c>
      <c r="BA58">
        <f t="shared" si="1"/>
        <v>2834.2031259999999</v>
      </c>
      <c r="BB58">
        <v>55</v>
      </c>
      <c r="BD58">
        <v>8.0299999999999994</v>
      </c>
      <c r="BE58">
        <v>3.31</v>
      </c>
      <c r="BF58">
        <v>1.47</v>
      </c>
      <c r="BG58">
        <v>4.04</v>
      </c>
      <c r="BH58">
        <v>2</v>
      </c>
      <c r="BI58">
        <v>3.45</v>
      </c>
      <c r="BJ58">
        <v>1</v>
      </c>
      <c r="BK58">
        <v>2</v>
      </c>
      <c r="BL58">
        <v>1</v>
      </c>
      <c r="BM58">
        <v>1.6</v>
      </c>
      <c r="BN58">
        <v>0</v>
      </c>
      <c r="BO58">
        <v>14.66</v>
      </c>
      <c r="BP58">
        <v>2</v>
      </c>
      <c r="BQ58">
        <v>4.38</v>
      </c>
      <c r="BR58">
        <v>2</v>
      </c>
      <c r="BS58">
        <v>0.4</v>
      </c>
      <c r="BT58">
        <v>0</v>
      </c>
      <c r="BU58">
        <v>0</v>
      </c>
      <c r="BV58">
        <v>0</v>
      </c>
      <c r="BW58">
        <f t="shared" si="2"/>
        <v>51.34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15</v>
      </c>
      <c r="K59">
        <v>686.77995699999997</v>
      </c>
      <c r="L59">
        <v>563.03819999999996</v>
      </c>
      <c r="M59">
        <v>92</v>
      </c>
      <c r="N59">
        <v>118.125</v>
      </c>
      <c r="O59">
        <v>123.66562500000001</v>
      </c>
      <c r="P59">
        <v>139.31</v>
      </c>
      <c r="Q59">
        <v>10.91</v>
      </c>
      <c r="R59">
        <v>21.196097999999999</v>
      </c>
      <c r="S59">
        <v>26.3901</v>
      </c>
      <c r="T59">
        <v>0</v>
      </c>
      <c r="U59">
        <v>418.77</v>
      </c>
      <c r="V59">
        <v>20.73</v>
      </c>
      <c r="W59">
        <v>34.799309999999998</v>
      </c>
      <c r="X59">
        <v>147.515624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13.456799999999999</v>
      </c>
      <c r="AH59">
        <v>70.172700000000006</v>
      </c>
      <c r="AI59">
        <v>0</v>
      </c>
      <c r="AJ59">
        <v>0</v>
      </c>
      <c r="AK59">
        <v>51.140700000000002</v>
      </c>
      <c r="AL59">
        <v>60.423999999999999</v>
      </c>
      <c r="AM59">
        <v>10.5307</v>
      </c>
      <c r="AN59">
        <v>0.66954999999999998</v>
      </c>
      <c r="AO59">
        <v>6.2622</v>
      </c>
      <c r="AP59">
        <v>5.1239999999999997</v>
      </c>
      <c r="AQ59">
        <v>15.75</v>
      </c>
      <c r="AR59">
        <v>50.231999999999999</v>
      </c>
      <c r="AS59">
        <v>31.897383000000001</v>
      </c>
      <c r="AT59">
        <v>12.36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51.34</v>
      </c>
      <c r="BA59">
        <f t="shared" si="1"/>
        <v>2903.5319829999999</v>
      </c>
      <c r="BB59">
        <v>56</v>
      </c>
      <c r="BD59">
        <v>8.0299999999999994</v>
      </c>
      <c r="BE59">
        <v>3.31</v>
      </c>
      <c r="BF59">
        <v>1.47</v>
      </c>
      <c r="BG59">
        <v>4.04</v>
      </c>
      <c r="BH59">
        <v>2</v>
      </c>
      <c r="BI59">
        <v>3.45</v>
      </c>
      <c r="BJ59">
        <v>1</v>
      </c>
      <c r="BK59">
        <v>2</v>
      </c>
      <c r="BL59">
        <v>1</v>
      </c>
      <c r="BM59">
        <v>1.6</v>
      </c>
      <c r="BN59">
        <v>0</v>
      </c>
      <c r="BO59">
        <v>14.66</v>
      </c>
      <c r="BP59">
        <v>2</v>
      </c>
      <c r="BQ59">
        <v>4.38</v>
      </c>
      <c r="BR59">
        <v>2</v>
      </c>
      <c r="BS59">
        <v>0.4</v>
      </c>
      <c r="BT59">
        <v>0</v>
      </c>
      <c r="BU59">
        <v>0</v>
      </c>
      <c r="BV59">
        <v>0</v>
      </c>
      <c r="BW59">
        <f t="shared" si="2"/>
        <v>51.34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15</v>
      </c>
      <c r="K60">
        <v>686.77995699999997</v>
      </c>
      <c r="L60">
        <v>604.65499999999997</v>
      </c>
      <c r="M60">
        <v>92</v>
      </c>
      <c r="N60">
        <v>118.125</v>
      </c>
      <c r="O60">
        <v>123.66562500000001</v>
      </c>
      <c r="P60">
        <v>139.31</v>
      </c>
      <c r="Q60">
        <v>10.91</v>
      </c>
      <c r="R60">
        <v>21.196097999999999</v>
      </c>
      <c r="S60">
        <v>26.3901</v>
      </c>
      <c r="T60">
        <v>0</v>
      </c>
      <c r="U60">
        <v>418.77</v>
      </c>
      <c r="V60">
        <v>20.73</v>
      </c>
      <c r="W60">
        <v>34.799309999999998</v>
      </c>
      <c r="X60">
        <v>147.515624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13.456799999999999</v>
      </c>
      <c r="AH60">
        <v>70.172700000000006</v>
      </c>
      <c r="AI60">
        <v>0</v>
      </c>
      <c r="AJ60">
        <v>0</v>
      </c>
      <c r="AK60">
        <v>51.140700000000002</v>
      </c>
      <c r="AL60">
        <v>60.423999999999999</v>
      </c>
      <c r="AM60">
        <v>10.5307</v>
      </c>
      <c r="AN60">
        <v>0.66954999999999998</v>
      </c>
      <c r="AO60">
        <v>6.2622</v>
      </c>
      <c r="AP60">
        <v>5.1239999999999997</v>
      </c>
      <c r="AQ60">
        <v>15.75</v>
      </c>
      <c r="AR60">
        <v>50.231999999999999</v>
      </c>
      <c r="AS60">
        <v>31.897383000000001</v>
      </c>
      <c r="AT60">
        <v>12.36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51.34</v>
      </c>
      <c r="BA60">
        <f t="shared" si="1"/>
        <v>2945.1487829999996</v>
      </c>
      <c r="BB60">
        <v>57</v>
      </c>
      <c r="BD60">
        <v>8.0299999999999994</v>
      </c>
      <c r="BE60">
        <v>3.31</v>
      </c>
      <c r="BF60">
        <v>1.47</v>
      </c>
      <c r="BG60">
        <v>4.04</v>
      </c>
      <c r="BH60">
        <v>2</v>
      </c>
      <c r="BI60">
        <v>3.45</v>
      </c>
      <c r="BJ60">
        <v>1</v>
      </c>
      <c r="BK60">
        <v>2</v>
      </c>
      <c r="BL60">
        <v>1</v>
      </c>
      <c r="BM60">
        <v>1.6</v>
      </c>
      <c r="BN60">
        <v>0</v>
      </c>
      <c r="BO60">
        <v>14.66</v>
      </c>
      <c r="BP60">
        <v>2</v>
      </c>
      <c r="BQ60">
        <v>4.38</v>
      </c>
      <c r="BR60">
        <v>2</v>
      </c>
      <c r="BS60">
        <v>0.4</v>
      </c>
      <c r="BT60">
        <v>0</v>
      </c>
      <c r="BU60">
        <v>0</v>
      </c>
      <c r="BV60">
        <v>0</v>
      </c>
      <c r="BW60">
        <f t="shared" si="2"/>
        <v>51.34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15</v>
      </c>
      <c r="K61">
        <v>686.77995699999997</v>
      </c>
      <c r="L61">
        <v>653.15</v>
      </c>
      <c r="M61">
        <v>92</v>
      </c>
      <c r="N61">
        <v>118.125</v>
      </c>
      <c r="O61">
        <v>123.66562500000001</v>
      </c>
      <c r="P61">
        <v>139.31</v>
      </c>
      <c r="Q61">
        <v>10.91</v>
      </c>
      <c r="R61">
        <v>21.196097999999999</v>
      </c>
      <c r="S61">
        <v>26.3901</v>
      </c>
      <c r="T61">
        <v>0</v>
      </c>
      <c r="U61">
        <v>418.77</v>
      </c>
      <c r="V61">
        <v>20.73</v>
      </c>
      <c r="W61">
        <v>34.799309999999998</v>
      </c>
      <c r="X61">
        <v>147.515624</v>
      </c>
      <c r="Y61">
        <v>0</v>
      </c>
      <c r="Z61">
        <v>13.1076</v>
      </c>
      <c r="AA61">
        <v>0</v>
      </c>
      <c r="AB61">
        <v>13.17004</v>
      </c>
      <c r="AC61">
        <v>9.6778399999999998</v>
      </c>
      <c r="AD61">
        <v>18.229800000000001</v>
      </c>
      <c r="AE61">
        <v>49.436556000000003</v>
      </c>
      <c r="AF61">
        <v>8.8740000000000006</v>
      </c>
      <c r="AG61">
        <v>13.456799999999999</v>
      </c>
      <c r="AH61">
        <v>70.172700000000006</v>
      </c>
      <c r="AI61">
        <v>0</v>
      </c>
      <c r="AJ61">
        <v>0</v>
      </c>
      <c r="AK61">
        <v>51.140700000000002</v>
      </c>
      <c r="AL61">
        <v>60.423999999999999</v>
      </c>
      <c r="AM61">
        <v>10.5307</v>
      </c>
      <c r="AN61">
        <v>0.66954999999999998</v>
      </c>
      <c r="AO61">
        <v>6.2622</v>
      </c>
      <c r="AP61">
        <v>5.1239999999999997</v>
      </c>
      <c r="AQ61">
        <v>15.75</v>
      </c>
      <c r="AR61">
        <v>50.231999999999999</v>
      </c>
      <c r="AS61">
        <v>31.897383000000001</v>
      </c>
      <c r="AT61">
        <v>12.36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50.74</v>
      </c>
      <c r="BA61">
        <f t="shared" si="1"/>
        <v>2999.5975829999988</v>
      </c>
      <c r="BB61">
        <v>58</v>
      </c>
      <c r="BD61">
        <v>8.0299999999999994</v>
      </c>
      <c r="BE61">
        <v>2.52</v>
      </c>
      <c r="BF61">
        <v>1</v>
      </c>
      <c r="BG61">
        <v>4.04</v>
      </c>
      <c r="BH61">
        <v>2</v>
      </c>
      <c r="BI61">
        <v>3.45</v>
      </c>
      <c r="BJ61">
        <v>1</v>
      </c>
      <c r="BK61">
        <v>2.25</v>
      </c>
      <c r="BL61">
        <v>1</v>
      </c>
      <c r="BM61">
        <v>1.6</v>
      </c>
      <c r="BN61">
        <v>0</v>
      </c>
      <c r="BO61">
        <v>15.07</v>
      </c>
      <c r="BP61">
        <v>2</v>
      </c>
      <c r="BQ61">
        <v>4.38</v>
      </c>
      <c r="BR61">
        <v>2</v>
      </c>
      <c r="BS61">
        <v>0.4</v>
      </c>
      <c r="BT61">
        <v>0</v>
      </c>
      <c r="BU61">
        <v>0</v>
      </c>
      <c r="BV61">
        <v>0</v>
      </c>
      <c r="BW61">
        <f t="shared" si="2"/>
        <v>50.74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15</v>
      </c>
      <c r="K62">
        <v>686.77995699999997</v>
      </c>
      <c r="L62">
        <v>653.15</v>
      </c>
      <c r="M62">
        <v>92</v>
      </c>
      <c r="N62">
        <v>118.125</v>
      </c>
      <c r="O62">
        <v>123.66562500000001</v>
      </c>
      <c r="P62">
        <v>139.31</v>
      </c>
      <c r="Q62">
        <v>10.91</v>
      </c>
      <c r="R62">
        <v>21.196097999999999</v>
      </c>
      <c r="S62">
        <v>26.3901</v>
      </c>
      <c r="T62">
        <v>0</v>
      </c>
      <c r="U62">
        <v>418.77</v>
      </c>
      <c r="V62">
        <v>20.73</v>
      </c>
      <c r="W62">
        <v>34.799309999999998</v>
      </c>
      <c r="X62">
        <v>147.515624</v>
      </c>
      <c r="Y62">
        <v>0</v>
      </c>
      <c r="Z62">
        <v>13.1076</v>
      </c>
      <c r="AA62">
        <v>0</v>
      </c>
      <c r="AB62">
        <v>13.17004</v>
      </c>
      <c r="AC62">
        <v>9.6778399999999998</v>
      </c>
      <c r="AD62">
        <v>18.229800000000001</v>
      </c>
      <c r="AE62">
        <v>49.436556000000003</v>
      </c>
      <c r="AF62">
        <v>8.8740000000000006</v>
      </c>
      <c r="AG62">
        <v>13.456799999999999</v>
      </c>
      <c r="AH62">
        <v>70.172700000000006</v>
      </c>
      <c r="AI62">
        <v>0</v>
      </c>
      <c r="AJ62">
        <v>0</v>
      </c>
      <c r="AK62">
        <v>51.140700000000002</v>
      </c>
      <c r="AL62">
        <v>60.423999999999999</v>
      </c>
      <c r="AM62">
        <v>10.5307</v>
      </c>
      <c r="AN62">
        <v>0.66954999999999998</v>
      </c>
      <c r="AO62">
        <v>6.2622</v>
      </c>
      <c r="AP62">
        <v>5.1239999999999997</v>
      </c>
      <c r="AQ62">
        <v>15.75</v>
      </c>
      <c r="AR62">
        <v>50.231999999999999</v>
      </c>
      <c r="AS62">
        <v>31.897383000000001</v>
      </c>
      <c r="AT62">
        <v>12.36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50.75</v>
      </c>
      <c r="BA62">
        <f t="shared" si="1"/>
        <v>2999.6075829999991</v>
      </c>
      <c r="BB62">
        <v>59</v>
      </c>
      <c r="BD62">
        <v>8.0299999999999994</v>
      </c>
      <c r="BE62">
        <v>2.52</v>
      </c>
      <c r="BF62">
        <v>1</v>
      </c>
      <c r="BG62">
        <v>4.04</v>
      </c>
      <c r="BH62">
        <v>2</v>
      </c>
      <c r="BI62">
        <v>3.45</v>
      </c>
      <c r="BJ62">
        <v>1</v>
      </c>
      <c r="BK62">
        <v>2.2599999999999998</v>
      </c>
      <c r="BL62">
        <v>1</v>
      </c>
      <c r="BM62">
        <v>1.6</v>
      </c>
      <c r="BN62">
        <v>0</v>
      </c>
      <c r="BO62">
        <v>15.07</v>
      </c>
      <c r="BP62">
        <v>2</v>
      </c>
      <c r="BQ62">
        <v>4.38</v>
      </c>
      <c r="BR62">
        <v>2</v>
      </c>
      <c r="BS62">
        <v>0.4</v>
      </c>
      <c r="BT62">
        <v>0</v>
      </c>
      <c r="BU62">
        <v>0</v>
      </c>
      <c r="BV62">
        <v>0</v>
      </c>
      <c r="BW62">
        <f t="shared" si="2"/>
        <v>50.75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15</v>
      </c>
      <c r="K63">
        <v>686.77995699999997</v>
      </c>
      <c r="L63">
        <v>653.15</v>
      </c>
      <c r="M63">
        <v>92</v>
      </c>
      <c r="N63">
        <v>118.125</v>
      </c>
      <c r="O63">
        <v>123.66562500000001</v>
      </c>
      <c r="P63">
        <v>139.31</v>
      </c>
      <c r="Q63">
        <v>10.91</v>
      </c>
      <c r="R63">
        <v>21.196097999999999</v>
      </c>
      <c r="S63">
        <v>26.3901</v>
      </c>
      <c r="T63">
        <v>0</v>
      </c>
      <c r="U63">
        <v>418.77</v>
      </c>
      <c r="V63">
        <v>20.73</v>
      </c>
      <c r="W63">
        <v>34.799309999999998</v>
      </c>
      <c r="X63">
        <v>147.515624</v>
      </c>
      <c r="Y63">
        <v>0</v>
      </c>
      <c r="Z63">
        <v>13.1076</v>
      </c>
      <c r="AA63">
        <v>0</v>
      </c>
      <c r="AB63">
        <v>13.17004</v>
      </c>
      <c r="AC63">
        <v>19.35568</v>
      </c>
      <c r="AD63">
        <v>9.1149000000000004</v>
      </c>
      <c r="AE63">
        <v>49.436556000000003</v>
      </c>
      <c r="AF63">
        <v>8.8740000000000006</v>
      </c>
      <c r="AG63">
        <v>13.456799999999999</v>
      </c>
      <c r="AH63">
        <v>70.172700000000006</v>
      </c>
      <c r="AI63">
        <v>0</v>
      </c>
      <c r="AJ63">
        <v>0</v>
      </c>
      <c r="AK63">
        <v>51.140700000000002</v>
      </c>
      <c r="AL63">
        <v>60.423999999999999</v>
      </c>
      <c r="AM63">
        <v>10.5307</v>
      </c>
      <c r="AN63">
        <v>0.66954999999999998</v>
      </c>
      <c r="AO63">
        <v>6.2622</v>
      </c>
      <c r="AP63">
        <v>11.529</v>
      </c>
      <c r="AQ63">
        <v>15.75</v>
      </c>
      <c r="AR63">
        <v>50.231999999999999</v>
      </c>
      <c r="AS63">
        <v>31.897383000000001</v>
      </c>
      <c r="AT63">
        <v>12.36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48.940000000000005</v>
      </c>
      <c r="BA63">
        <f t="shared" si="1"/>
        <v>3004.7655229999996</v>
      </c>
      <c r="BB63">
        <v>60</v>
      </c>
      <c r="BD63">
        <v>8.0299999999999994</v>
      </c>
      <c r="BE63">
        <v>2</v>
      </c>
      <c r="BF63">
        <v>1</v>
      </c>
      <c r="BG63">
        <v>4.04</v>
      </c>
      <c r="BH63">
        <v>2</v>
      </c>
      <c r="BI63">
        <v>2.46</v>
      </c>
      <c r="BJ63">
        <v>1</v>
      </c>
      <c r="BK63">
        <v>2</v>
      </c>
      <c r="BL63">
        <v>1</v>
      </c>
      <c r="BM63">
        <v>1.6</v>
      </c>
      <c r="BN63">
        <v>0</v>
      </c>
      <c r="BO63">
        <v>15.07</v>
      </c>
      <c r="BP63">
        <v>2</v>
      </c>
      <c r="BQ63">
        <v>4.38</v>
      </c>
      <c r="BR63">
        <v>1.96</v>
      </c>
      <c r="BS63">
        <v>0.4</v>
      </c>
      <c r="BT63">
        <v>0</v>
      </c>
      <c r="BU63">
        <v>0</v>
      </c>
      <c r="BV63">
        <v>0</v>
      </c>
      <c r="BW63">
        <f t="shared" si="2"/>
        <v>48.940000000000005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15</v>
      </c>
      <c r="K64">
        <v>686.77995699999997</v>
      </c>
      <c r="L64">
        <v>653.15</v>
      </c>
      <c r="M64">
        <v>92</v>
      </c>
      <c r="N64">
        <v>118.125</v>
      </c>
      <c r="O64">
        <v>123.66562500000001</v>
      </c>
      <c r="P64">
        <v>139.31</v>
      </c>
      <c r="Q64">
        <v>10.91</v>
      </c>
      <c r="R64">
        <v>21.196097999999999</v>
      </c>
      <c r="S64">
        <v>26.3901</v>
      </c>
      <c r="T64">
        <v>0</v>
      </c>
      <c r="U64">
        <v>418.77</v>
      </c>
      <c r="V64">
        <v>20.73</v>
      </c>
      <c r="W64">
        <v>34.799309999999998</v>
      </c>
      <c r="X64">
        <v>147.515624</v>
      </c>
      <c r="Y64">
        <v>0</v>
      </c>
      <c r="Z64">
        <v>6.5537999999999998</v>
      </c>
      <c r="AA64">
        <v>0</v>
      </c>
      <c r="AB64">
        <v>13.17004</v>
      </c>
      <c r="AC64">
        <v>19.35568</v>
      </c>
      <c r="AD64">
        <v>9.1149000000000004</v>
      </c>
      <c r="AE64">
        <v>49.436556000000003</v>
      </c>
      <c r="AF64">
        <v>8.8740000000000006</v>
      </c>
      <c r="AG64">
        <v>13.456799999999999</v>
      </c>
      <c r="AH64">
        <v>87.123999999999995</v>
      </c>
      <c r="AI64">
        <v>2.5459999999999998</v>
      </c>
      <c r="AJ64">
        <v>0</v>
      </c>
      <c r="AK64">
        <v>51.140700000000002</v>
      </c>
      <c r="AL64">
        <v>60.423999999999999</v>
      </c>
      <c r="AM64">
        <v>10.5307</v>
      </c>
      <c r="AN64">
        <v>0.66954999999999998</v>
      </c>
      <c r="AO64">
        <v>6.2622</v>
      </c>
      <c r="AP64">
        <v>11.529</v>
      </c>
      <c r="AQ64">
        <v>15.75</v>
      </c>
      <c r="AR64">
        <v>50.231999999999999</v>
      </c>
      <c r="AS64">
        <v>31.897383000000001</v>
      </c>
      <c r="AT64">
        <v>12.36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48.940000000000005</v>
      </c>
      <c r="BA64">
        <f t="shared" si="1"/>
        <v>3017.7090229999994</v>
      </c>
      <c r="BB64">
        <v>61</v>
      </c>
      <c r="BD64">
        <v>8.0299999999999994</v>
      </c>
      <c r="BE64">
        <v>2</v>
      </c>
      <c r="BF64">
        <v>1</v>
      </c>
      <c r="BG64">
        <v>4.04</v>
      </c>
      <c r="BH64">
        <v>2</v>
      </c>
      <c r="BI64">
        <v>2.46</v>
      </c>
      <c r="BJ64">
        <v>1</v>
      </c>
      <c r="BK64">
        <v>2</v>
      </c>
      <c r="BL64">
        <v>1</v>
      </c>
      <c r="BM64">
        <v>1.6</v>
      </c>
      <c r="BN64">
        <v>0</v>
      </c>
      <c r="BO64">
        <v>15.07</v>
      </c>
      <c r="BP64">
        <v>2</v>
      </c>
      <c r="BQ64">
        <v>4.38</v>
      </c>
      <c r="BR64">
        <v>1.96</v>
      </c>
      <c r="BS64">
        <v>0.4</v>
      </c>
      <c r="BT64">
        <v>0</v>
      </c>
      <c r="BU64">
        <v>0</v>
      </c>
      <c r="BV64">
        <v>0</v>
      </c>
      <c r="BW64">
        <f t="shared" si="2"/>
        <v>48.940000000000005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15</v>
      </c>
      <c r="K65">
        <v>686.77995699999997</v>
      </c>
      <c r="L65">
        <v>653.15</v>
      </c>
      <c r="M65">
        <v>92</v>
      </c>
      <c r="N65">
        <v>118.125</v>
      </c>
      <c r="O65">
        <v>123.66562500000001</v>
      </c>
      <c r="P65">
        <v>139.31</v>
      </c>
      <c r="Q65">
        <v>10.91</v>
      </c>
      <c r="R65">
        <v>21.196097999999999</v>
      </c>
      <c r="S65">
        <v>26.3901</v>
      </c>
      <c r="T65">
        <v>0</v>
      </c>
      <c r="U65">
        <v>418.77</v>
      </c>
      <c r="V65">
        <v>20.73</v>
      </c>
      <c r="W65">
        <v>34.799309999999998</v>
      </c>
      <c r="X65">
        <v>147.515624</v>
      </c>
      <c r="Y65">
        <v>0</v>
      </c>
      <c r="Z65">
        <v>6.5537999999999998</v>
      </c>
      <c r="AA65">
        <v>11.85</v>
      </c>
      <c r="AB65">
        <v>26.34008</v>
      </c>
      <c r="AC65">
        <v>19.35568</v>
      </c>
      <c r="AD65">
        <v>9.1149000000000004</v>
      </c>
      <c r="AE65">
        <v>49.436556000000003</v>
      </c>
      <c r="AF65">
        <v>8.8740000000000006</v>
      </c>
      <c r="AG65">
        <v>13.456799999999999</v>
      </c>
      <c r="AH65">
        <v>87.123999999999995</v>
      </c>
      <c r="AI65">
        <v>14.6395</v>
      </c>
      <c r="AJ65">
        <v>0</v>
      </c>
      <c r="AK65">
        <v>51.140700000000002</v>
      </c>
      <c r="AL65">
        <v>60.423999999999999</v>
      </c>
      <c r="AM65">
        <v>10.5307</v>
      </c>
      <c r="AN65">
        <v>0.66954999999999998</v>
      </c>
      <c r="AO65">
        <v>6.2622</v>
      </c>
      <c r="AP65">
        <v>11.529</v>
      </c>
      <c r="AQ65">
        <v>15.75</v>
      </c>
      <c r="AR65">
        <v>50.231999999999999</v>
      </c>
      <c r="AS65">
        <v>31.897383000000001</v>
      </c>
      <c r="AT65">
        <v>12.36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50.13</v>
      </c>
      <c r="BA65">
        <f t="shared" si="1"/>
        <v>3056.0125629999998</v>
      </c>
      <c r="BB65">
        <v>62</v>
      </c>
      <c r="BD65">
        <v>8.0299999999999994</v>
      </c>
      <c r="BE65">
        <v>2</v>
      </c>
      <c r="BF65">
        <v>1</v>
      </c>
      <c r="BG65">
        <v>4.04</v>
      </c>
      <c r="BH65">
        <v>2</v>
      </c>
      <c r="BI65">
        <v>3.45</v>
      </c>
      <c r="BJ65">
        <v>1</v>
      </c>
      <c r="BK65">
        <v>2</v>
      </c>
      <c r="BL65">
        <v>1</v>
      </c>
      <c r="BM65">
        <v>1.6</v>
      </c>
      <c r="BN65">
        <v>0</v>
      </c>
      <c r="BO65">
        <v>15.24</v>
      </c>
      <c r="BP65">
        <v>2</v>
      </c>
      <c r="BQ65">
        <v>4.38</v>
      </c>
      <c r="BR65">
        <v>1.99</v>
      </c>
      <c r="BS65">
        <v>0.4</v>
      </c>
      <c r="BT65">
        <v>0</v>
      </c>
      <c r="BU65">
        <v>0</v>
      </c>
      <c r="BV65">
        <v>0</v>
      </c>
      <c r="BW65">
        <f t="shared" si="2"/>
        <v>50.13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15</v>
      </c>
      <c r="K66">
        <v>686.77995699999997</v>
      </c>
      <c r="L66">
        <v>653.15</v>
      </c>
      <c r="M66">
        <v>92</v>
      </c>
      <c r="N66">
        <v>118.125</v>
      </c>
      <c r="O66">
        <v>123.66562500000001</v>
      </c>
      <c r="P66">
        <v>139.31</v>
      </c>
      <c r="Q66">
        <v>10.91</v>
      </c>
      <c r="R66">
        <v>21.196097999999999</v>
      </c>
      <c r="S66">
        <v>26.3901</v>
      </c>
      <c r="T66">
        <v>0</v>
      </c>
      <c r="U66">
        <v>418.77</v>
      </c>
      <c r="V66">
        <v>20.73</v>
      </c>
      <c r="W66">
        <v>34.799309999999998</v>
      </c>
      <c r="X66">
        <v>147.515624</v>
      </c>
      <c r="Y66">
        <v>0</v>
      </c>
      <c r="Z66">
        <v>6.5537999999999998</v>
      </c>
      <c r="AA66">
        <v>11.85</v>
      </c>
      <c r="AB66">
        <v>26.34008</v>
      </c>
      <c r="AC66">
        <v>19.35568</v>
      </c>
      <c r="AD66">
        <v>9.1149000000000004</v>
      </c>
      <c r="AE66">
        <v>49.436556000000003</v>
      </c>
      <c r="AF66">
        <v>8.8740000000000006</v>
      </c>
      <c r="AG66">
        <v>13.456799999999999</v>
      </c>
      <c r="AH66">
        <v>87.123999999999995</v>
      </c>
      <c r="AI66">
        <v>14.6395</v>
      </c>
      <c r="AJ66">
        <v>0</v>
      </c>
      <c r="AK66">
        <v>51.140700000000002</v>
      </c>
      <c r="AL66">
        <v>60.423999999999999</v>
      </c>
      <c r="AM66">
        <v>10.5307</v>
      </c>
      <c r="AN66">
        <v>0.66954999999999998</v>
      </c>
      <c r="AO66">
        <v>6.2622</v>
      </c>
      <c r="AP66">
        <v>5.1239999999999997</v>
      </c>
      <c r="AQ66">
        <v>15.75</v>
      </c>
      <c r="AR66">
        <v>50.231999999999999</v>
      </c>
      <c r="AS66">
        <v>31.897383000000001</v>
      </c>
      <c r="AT66">
        <v>12.36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49.610000000000007</v>
      </c>
      <c r="BA66">
        <f t="shared" si="1"/>
        <v>3049.0875629999996</v>
      </c>
      <c r="BB66">
        <v>63</v>
      </c>
      <c r="BD66">
        <v>8.0299999999999994</v>
      </c>
      <c r="BE66">
        <v>2</v>
      </c>
      <c r="BF66">
        <v>1</v>
      </c>
      <c r="BG66">
        <v>4.04</v>
      </c>
      <c r="BH66">
        <v>2</v>
      </c>
      <c r="BI66">
        <v>2.93</v>
      </c>
      <c r="BJ66">
        <v>1</v>
      </c>
      <c r="BK66">
        <v>2</v>
      </c>
      <c r="BL66">
        <v>1</v>
      </c>
      <c r="BM66">
        <v>1.6</v>
      </c>
      <c r="BN66">
        <v>0</v>
      </c>
      <c r="BO66">
        <v>15.24</v>
      </c>
      <c r="BP66">
        <v>2</v>
      </c>
      <c r="BQ66">
        <v>4.38</v>
      </c>
      <c r="BR66">
        <v>1.99</v>
      </c>
      <c r="BS66">
        <v>0.4</v>
      </c>
      <c r="BT66">
        <v>0</v>
      </c>
      <c r="BU66">
        <v>0</v>
      </c>
      <c r="BV66">
        <v>0</v>
      </c>
      <c r="BW66">
        <f t="shared" si="2"/>
        <v>49.610000000000007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15</v>
      </c>
      <c r="K67">
        <v>686.77995699999997</v>
      </c>
      <c r="L67">
        <v>653.15</v>
      </c>
      <c r="M67">
        <v>92</v>
      </c>
      <c r="N67">
        <v>118.125</v>
      </c>
      <c r="O67">
        <v>123.66562500000001</v>
      </c>
      <c r="P67">
        <v>139.31</v>
      </c>
      <c r="Q67">
        <v>10.91</v>
      </c>
      <c r="R67">
        <v>21.196097999999999</v>
      </c>
      <c r="S67">
        <v>26.3901</v>
      </c>
      <c r="T67">
        <v>0</v>
      </c>
      <c r="U67">
        <v>418.77</v>
      </c>
      <c r="V67">
        <v>20.73</v>
      </c>
      <c r="W67">
        <v>34.799309999999998</v>
      </c>
      <c r="X67">
        <v>147.515624</v>
      </c>
      <c r="Y67">
        <v>0</v>
      </c>
      <c r="Z67">
        <v>6.5537999999999998</v>
      </c>
      <c r="AA67">
        <v>11.85</v>
      </c>
      <c r="AB67">
        <v>26.34008</v>
      </c>
      <c r="AC67">
        <v>19.35568</v>
      </c>
      <c r="AD67">
        <v>9.1149000000000004</v>
      </c>
      <c r="AE67">
        <v>49.436556000000003</v>
      </c>
      <c r="AF67">
        <v>8.8740000000000006</v>
      </c>
      <c r="AG67">
        <v>13.456799999999999</v>
      </c>
      <c r="AH67">
        <v>87.123999999999995</v>
      </c>
      <c r="AI67">
        <v>14.6395</v>
      </c>
      <c r="AJ67">
        <v>0</v>
      </c>
      <c r="AK67">
        <v>51.140700000000002</v>
      </c>
      <c r="AL67">
        <v>60.423999999999999</v>
      </c>
      <c r="AM67">
        <v>10.5307</v>
      </c>
      <c r="AN67">
        <v>0.66954999999999998</v>
      </c>
      <c r="AO67">
        <v>6.2622</v>
      </c>
      <c r="AP67">
        <v>5.1239999999999997</v>
      </c>
      <c r="AQ67">
        <v>15.75</v>
      </c>
      <c r="AR67">
        <v>50.231999999999999</v>
      </c>
      <c r="AS67">
        <v>31.897383000000001</v>
      </c>
      <c r="AT67">
        <v>12.36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48.800000000000004</v>
      </c>
      <c r="BA67">
        <f t="shared" si="1"/>
        <v>3048.2775629999996</v>
      </c>
      <c r="BB67">
        <v>64</v>
      </c>
      <c r="BD67">
        <v>8.0299999999999994</v>
      </c>
      <c r="BE67">
        <v>2</v>
      </c>
      <c r="BF67">
        <v>1</v>
      </c>
      <c r="BG67">
        <v>4.04</v>
      </c>
      <c r="BH67">
        <v>2</v>
      </c>
      <c r="BI67">
        <v>2.12</v>
      </c>
      <c r="BJ67">
        <v>1</v>
      </c>
      <c r="BK67">
        <v>2</v>
      </c>
      <c r="BL67">
        <v>1</v>
      </c>
      <c r="BM67">
        <v>1.6</v>
      </c>
      <c r="BN67">
        <v>0</v>
      </c>
      <c r="BO67">
        <v>15.24</v>
      </c>
      <c r="BP67">
        <v>2</v>
      </c>
      <c r="BQ67">
        <v>4.38</v>
      </c>
      <c r="BR67">
        <v>1.99</v>
      </c>
      <c r="BS67">
        <v>0.4</v>
      </c>
      <c r="BT67">
        <v>0</v>
      </c>
      <c r="BU67">
        <v>0</v>
      </c>
      <c r="BV67">
        <v>0</v>
      </c>
      <c r="BW67">
        <f t="shared" si="2"/>
        <v>48.800000000000004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15</v>
      </c>
      <c r="K68">
        <v>686.77995699999997</v>
      </c>
      <c r="L68">
        <v>653.15</v>
      </c>
      <c r="M68">
        <v>92</v>
      </c>
      <c r="N68">
        <v>118.125</v>
      </c>
      <c r="O68">
        <v>123.66562500000001</v>
      </c>
      <c r="P68">
        <v>139.31</v>
      </c>
      <c r="Q68">
        <v>10.91</v>
      </c>
      <c r="R68">
        <v>21.196097999999999</v>
      </c>
      <c r="S68">
        <v>26.3901</v>
      </c>
      <c r="T68">
        <v>0</v>
      </c>
      <c r="U68">
        <v>418.77</v>
      </c>
      <c r="V68">
        <v>20.73</v>
      </c>
      <c r="W68">
        <v>34.799309999999998</v>
      </c>
      <c r="X68">
        <v>147.515624</v>
      </c>
      <c r="Y68">
        <v>0</v>
      </c>
      <c r="Z68">
        <v>6.5537999999999998</v>
      </c>
      <c r="AA68">
        <v>11.85</v>
      </c>
      <c r="AB68">
        <v>26.34008</v>
      </c>
      <c r="AC68">
        <v>19.35568</v>
      </c>
      <c r="AD68">
        <v>9.1149000000000004</v>
      </c>
      <c r="AE68">
        <v>49.436556000000003</v>
      </c>
      <c r="AF68">
        <v>8.8740000000000006</v>
      </c>
      <c r="AG68">
        <v>13.456799999999999</v>
      </c>
      <c r="AH68">
        <v>87.123999999999995</v>
      </c>
      <c r="AI68">
        <v>14.6395</v>
      </c>
      <c r="AJ68">
        <v>0</v>
      </c>
      <c r="AK68">
        <v>51.140700000000002</v>
      </c>
      <c r="AL68">
        <v>60.423999999999999</v>
      </c>
      <c r="AM68">
        <v>10.5307</v>
      </c>
      <c r="AN68">
        <v>0.66954999999999998</v>
      </c>
      <c r="AO68">
        <v>6.2622</v>
      </c>
      <c r="AP68">
        <v>5.1239999999999997</v>
      </c>
      <c r="AQ68">
        <v>15.75</v>
      </c>
      <c r="AR68">
        <v>50.231999999999999</v>
      </c>
      <c r="AS68">
        <v>31.897383000000001</v>
      </c>
      <c r="AT68">
        <v>12.36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48.680000000000007</v>
      </c>
      <c r="BA68">
        <f t="shared" ref="BA68:BA99" si="4">SUM(B68:AZ68)</f>
        <v>3048.1575629999993</v>
      </c>
      <c r="BB68">
        <v>65</v>
      </c>
      <c r="BD68">
        <v>8.0299999999999994</v>
      </c>
      <c r="BE68">
        <v>2</v>
      </c>
      <c r="BF68">
        <v>1</v>
      </c>
      <c r="BG68">
        <v>4.04</v>
      </c>
      <c r="BH68">
        <v>2</v>
      </c>
      <c r="BI68">
        <v>2</v>
      </c>
      <c r="BJ68">
        <v>1</v>
      </c>
      <c r="BK68">
        <v>2</v>
      </c>
      <c r="BL68">
        <v>1</v>
      </c>
      <c r="BM68">
        <v>1.6</v>
      </c>
      <c r="BN68">
        <v>0</v>
      </c>
      <c r="BO68">
        <v>15.24</v>
      </c>
      <c r="BP68">
        <v>2</v>
      </c>
      <c r="BQ68">
        <v>4.38</v>
      </c>
      <c r="BR68">
        <v>1.99</v>
      </c>
      <c r="BS68">
        <v>0.4</v>
      </c>
      <c r="BT68">
        <v>0</v>
      </c>
      <c r="BU68">
        <v>0</v>
      </c>
      <c r="BV68">
        <v>0</v>
      </c>
      <c r="BW68">
        <f t="shared" ref="BW68:BW98" si="5">SUM(BD68:BV68)</f>
        <v>48.680000000000007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15</v>
      </c>
      <c r="K69">
        <v>686.77995699999997</v>
      </c>
      <c r="L69">
        <v>653.15</v>
      </c>
      <c r="M69">
        <v>92</v>
      </c>
      <c r="N69">
        <v>118.125</v>
      </c>
      <c r="O69">
        <v>123.66562500000001</v>
      </c>
      <c r="P69">
        <v>139.31</v>
      </c>
      <c r="Q69">
        <v>10.91</v>
      </c>
      <c r="R69">
        <v>21.196097999999999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147.515624</v>
      </c>
      <c r="Y69">
        <v>0</v>
      </c>
      <c r="Z69">
        <v>6.5537999999999998</v>
      </c>
      <c r="AA69">
        <v>11.85</v>
      </c>
      <c r="AB69">
        <v>26.34008</v>
      </c>
      <c r="AC69">
        <v>19.35568</v>
      </c>
      <c r="AD69">
        <v>9.1149000000000004</v>
      </c>
      <c r="AE69">
        <v>49.436556000000003</v>
      </c>
      <c r="AF69">
        <v>8.8740000000000006</v>
      </c>
      <c r="AG69">
        <v>13.456799999999999</v>
      </c>
      <c r="AH69">
        <v>87.123999999999995</v>
      </c>
      <c r="AI69">
        <v>14.6395</v>
      </c>
      <c r="AJ69">
        <v>0</v>
      </c>
      <c r="AK69">
        <v>51.140700000000002</v>
      </c>
      <c r="AL69">
        <v>60.423999999999999</v>
      </c>
      <c r="AM69">
        <v>10.5307</v>
      </c>
      <c r="AN69">
        <v>0.66954999999999998</v>
      </c>
      <c r="AO69">
        <v>6.1740000000000004</v>
      </c>
      <c r="AP69">
        <v>5.1239999999999997</v>
      </c>
      <c r="AQ69">
        <v>15.75</v>
      </c>
      <c r="AR69">
        <v>50.231999999999999</v>
      </c>
      <c r="AS69">
        <v>31.897383000000001</v>
      </c>
      <c r="AT69">
        <v>12.36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48.680000000000007</v>
      </c>
      <c r="BA69">
        <f t="shared" si="4"/>
        <v>3048.0693629999992</v>
      </c>
      <c r="BB69">
        <v>66</v>
      </c>
      <c r="BD69">
        <v>8.0299999999999994</v>
      </c>
      <c r="BE69">
        <v>2</v>
      </c>
      <c r="BF69">
        <v>1</v>
      </c>
      <c r="BG69">
        <v>4.04</v>
      </c>
      <c r="BH69">
        <v>2</v>
      </c>
      <c r="BI69">
        <v>2</v>
      </c>
      <c r="BJ69">
        <v>1</v>
      </c>
      <c r="BK69">
        <v>2</v>
      </c>
      <c r="BL69">
        <v>1</v>
      </c>
      <c r="BM69">
        <v>1.6</v>
      </c>
      <c r="BN69">
        <v>0</v>
      </c>
      <c r="BO69">
        <v>15.24</v>
      </c>
      <c r="BP69">
        <v>2</v>
      </c>
      <c r="BQ69">
        <v>4.38</v>
      </c>
      <c r="BR69">
        <v>1.99</v>
      </c>
      <c r="BS69">
        <v>0.4</v>
      </c>
      <c r="BT69">
        <v>0</v>
      </c>
      <c r="BU69">
        <v>0</v>
      </c>
      <c r="BV69">
        <v>0</v>
      </c>
      <c r="BW69">
        <f t="shared" si="5"/>
        <v>48.680000000000007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15</v>
      </c>
      <c r="K70">
        <v>686.77995699999997</v>
      </c>
      <c r="L70">
        <v>653.15</v>
      </c>
      <c r="M70">
        <v>92</v>
      </c>
      <c r="N70">
        <v>118.125</v>
      </c>
      <c r="O70">
        <v>123.66562500000001</v>
      </c>
      <c r="P70">
        <v>139.31</v>
      </c>
      <c r="Q70">
        <v>10.91</v>
      </c>
      <c r="R70">
        <v>21.196097999999999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147.515624</v>
      </c>
      <c r="Y70">
        <v>0</v>
      </c>
      <c r="Z70">
        <v>6.5537999999999998</v>
      </c>
      <c r="AA70">
        <v>11.85</v>
      </c>
      <c r="AB70">
        <v>26.34008</v>
      </c>
      <c r="AC70">
        <v>19.35568</v>
      </c>
      <c r="AD70">
        <v>9.1149000000000004</v>
      </c>
      <c r="AE70">
        <v>49.436556000000003</v>
      </c>
      <c r="AF70">
        <v>8.8740000000000006</v>
      </c>
      <c r="AG70">
        <v>13.456799999999999</v>
      </c>
      <c r="AH70">
        <v>93.563599999999994</v>
      </c>
      <c r="AI70">
        <v>14.6395</v>
      </c>
      <c r="AJ70">
        <v>0</v>
      </c>
      <c r="AK70">
        <v>51.140700000000002</v>
      </c>
      <c r="AL70">
        <v>60.423999999999999</v>
      </c>
      <c r="AM70">
        <v>10.5307</v>
      </c>
      <c r="AN70">
        <v>0.66954999999999998</v>
      </c>
      <c r="AO70">
        <v>6.1740000000000004</v>
      </c>
      <c r="AP70">
        <v>5.1239999999999997</v>
      </c>
      <c r="AQ70">
        <v>15.75</v>
      </c>
      <c r="AR70">
        <v>50.231999999999999</v>
      </c>
      <c r="AS70">
        <v>31.897383000000001</v>
      </c>
      <c r="AT70">
        <v>12.36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48.680000000000007</v>
      </c>
      <c r="BA70">
        <f t="shared" si="4"/>
        <v>3054.5089629999993</v>
      </c>
      <c r="BB70">
        <v>67</v>
      </c>
      <c r="BD70">
        <v>8.0299999999999994</v>
      </c>
      <c r="BE70">
        <v>2</v>
      </c>
      <c r="BF70">
        <v>1</v>
      </c>
      <c r="BG70">
        <v>4.04</v>
      </c>
      <c r="BH70">
        <v>2</v>
      </c>
      <c r="BI70">
        <v>2</v>
      </c>
      <c r="BJ70">
        <v>1</v>
      </c>
      <c r="BK70">
        <v>2</v>
      </c>
      <c r="BL70">
        <v>1</v>
      </c>
      <c r="BM70">
        <v>1.6</v>
      </c>
      <c r="BN70">
        <v>0</v>
      </c>
      <c r="BO70">
        <v>15.24</v>
      </c>
      <c r="BP70">
        <v>2</v>
      </c>
      <c r="BQ70">
        <v>4.38</v>
      </c>
      <c r="BR70">
        <v>1.99</v>
      </c>
      <c r="BS70">
        <v>0.4</v>
      </c>
      <c r="BT70">
        <v>0</v>
      </c>
      <c r="BU70">
        <v>0</v>
      </c>
      <c r="BV70">
        <v>0</v>
      </c>
      <c r="BW70">
        <f t="shared" si="5"/>
        <v>48.680000000000007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15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</v>
      </c>
      <c r="Q71">
        <v>10.91</v>
      </c>
      <c r="R71">
        <v>21.196097999999999</v>
      </c>
      <c r="S71">
        <v>26.3901</v>
      </c>
      <c r="T71">
        <v>0</v>
      </c>
      <c r="U71">
        <v>418.77</v>
      </c>
      <c r="V71">
        <v>20.73</v>
      </c>
      <c r="W71">
        <v>34.799309999999998</v>
      </c>
      <c r="X71">
        <v>147.515624</v>
      </c>
      <c r="Y71">
        <v>0</v>
      </c>
      <c r="Z71">
        <v>6.5537999999999998</v>
      </c>
      <c r="AA71">
        <v>11.85</v>
      </c>
      <c r="AB71">
        <v>26.34008</v>
      </c>
      <c r="AC71">
        <v>19.35568</v>
      </c>
      <c r="AD71">
        <v>9.1149000000000004</v>
      </c>
      <c r="AE71">
        <v>49.436556000000003</v>
      </c>
      <c r="AF71">
        <v>8.8740000000000006</v>
      </c>
      <c r="AG71">
        <v>13.456799999999999</v>
      </c>
      <c r="AH71">
        <v>93.563599999999994</v>
      </c>
      <c r="AI71">
        <v>2.5459999999999998</v>
      </c>
      <c r="AJ71">
        <v>0</v>
      </c>
      <c r="AK71">
        <v>51.140700000000002</v>
      </c>
      <c r="AL71">
        <v>60.423999999999999</v>
      </c>
      <c r="AM71">
        <v>10.5307</v>
      </c>
      <c r="AN71">
        <v>0.66954999999999998</v>
      </c>
      <c r="AO71">
        <v>6.1740000000000004</v>
      </c>
      <c r="AP71">
        <v>5.1239999999999997</v>
      </c>
      <c r="AQ71">
        <v>15.75</v>
      </c>
      <c r="AR71">
        <v>50.231999999999999</v>
      </c>
      <c r="AS71">
        <v>31.897383000000001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48.680000000000007</v>
      </c>
      <c r="BA71">
        <f t="shared" si="4"/>
        <v>3043.2419629999995</v>
      </c>
      <c r="BB71">
        <v>68</v>
      </c>
      <c r="BD71">
        <v>8.0299999999999994</v>
      </c>
      <c r="BE71">
        <v>2</v>
      </c>
      <c r="BF71">
        <v>1</v>
      </c>
      <c r="BG71">
        <v>4.04</v>
      </c>
      <c r="BH71">
        <v>2</v>
      </c>
      <c r="BI71">
        <v>2</v>
      </c>
      <c r="BJ71">
        <v>1</v>
      </c>
      <c r="BK71">
        <v>2</v>
      </c>
      <c r="BL71">
        <v>1</v>
      </c>
      <c r="BM71">
        <v>1.6</v>
      </c>
      <c r="BN71">
        <v>0</v>
      </c>
      <c r="BO71">
        <v>15.24</v>
      </c>
      <c r="BP71">
        <v>2</v>
      </c>
      <c r="BQ71">
        <v>4.38</v>
      </c>
      <c r="BR71">
        <v>1.99</v>
      </c>
      <c r="BS71">
        <v>0.4</v>
      </c>
      <c r="BT71">
        <v>0</v>
      </c>
      <c r="BU71">
        <v>0</v>
      </c>
      <c r="BV71">
        <v>0</v>
      </c>
      <c r="BW71">
        <f t="shared" si="5"/>
        <v>48.680000000000007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15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</v>
      </c>
      <c r="Q72">
        <v>10.91</v>
      </c>
      <c r="R72">
        <v>21.196097999999999</v>
      </c>
      <c r="S72">
        <v>26.3901</v>
      </c>
      <c r="T72">
        <v>0</v>
      </c>
      <c r="U72">
        <v>418.77</v>
      </c>
      <c r="V72">
        <v>20.73</v>
      </c>
      <c r="W72">
        <v>34.799309999999998</v>
      </c>
      <c r="X72">
        <v>147.515624</v>
      </c>
      <c r="Y72">
        <v>0</v>
      </c>
      <c r="Z72">
        <v>6.5537999999999998</v>
      </c>
      <c r="AA72">
        <v>21.646000000000001</v>
      </c>
      <c r="AB72">
        <v>26.34008</v>
      </c>
      <c r="AC72">
        <v>19.35568</v>
      </c>
      <c r="AD72">
        <v>9.1149000000000004</v>
      </c>
      <c r="AE72">
        <v>49.436556000000003</v>
      </c>
      <c r="AF72">
        <v>8.8740000000000006</v>
      </c>
      <c r="AG72">
        <v>13.456799999999999</v>
      </c>
      <c r="AH72">
        <v>93.563599999999994</v>
      </c>
      <c r="AI72">
        <v>2.5459999999999998</v>
      </c>
      <c r="AJ72">
        <v>0</v>
      </c>
      <c r="AK72">
        <v>51.140700000000002</v>
      </c>
      <c r="AL72">
        <v>60.423999999999999</v>
      </c>
      <c r="AM72">
        <v>15.7294</v>
      </c>
      <c r="AN72">
        <v>0.66954999999999998</v>
      </c>
      <c r="AO72">
        <v>6.1740000000000004</v>
      </c>
      <c r="AP72">
        <v>11.529</v>
      </c>
      <c r="AQ72">
        <v>15.75</v>
      </c>
      <c r="AR72">
        <v>50.231999999999999</v>
      </c>
      <c r="AS72">
        <v>31.897383000000001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48.680000000000007</v>
      </c>
      <c r="BA72">
        <f t="shared" si="4"/>
        <v>3064.6416630000003</v>
      </c>
      <c r="BB72">
        <v>69</v>
      </c>
      <c r="BD72">
        <v>8.0299999999999994</v>
      </c>
      <c r="BE72">
        <v>2</v>
      </c>
      <c r="BF72">
        <v>1</v>
      </c>
      <c r="BG72">
        <v>4.04</v>
      </c>
      <c r="BH72">
        <v>2</v>
      </c>
      <c r="BI72">
        <v>2</v>
      </c>
      <c r="BJ72">
        <v>1</v>
      </c>
      <c r="BK72">
        <v>2</v>
      </c>
      <c r="BL72">
        <v>1</v>
      </c>
      <c r="BM72">
        <v>1.6</v>
      </c>
      <c r="BN72">
        <v>0</v>
      </c>
      <c r="BO72">
        <v>15.24</v>
      </c>
      <c r="BP72">
        <v>2</v>
      </c>
      <c r="BQ72">
        <v>4.38</v>
      </c>
      <c r="BR72">
        <v>1.99</v>
      </c>
      <c r="BS72">
        <v>0.4</v>
      </c>
      <c r="BT72">
        <v>0</v>
      </c>
      <c r="BU72">
        <v>0</v>
      </c>
      <c r="BV72">
        <v>0</v>
      </c>
      <c r="BW72">
        <f t="shared" si="5"/>
        <v>48.680000000000007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15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</v>
      </c>
      <c r="Q73">
        <v>10.91</v>
      </c>
      <c r="R73">
        <v>21.196097999999999</v>
      </c>
      <c r="S73">
        <v>26.3901</v>
      </c>
      <c r="T73">
        <v>0</v>
      </c>
      <c r="U73">
        <v>418.77</v>
      </c>
      <c r="V73">
        <v>20.73</v>
      </c>
      <c r="W73">
        <v>34.799309999999998</v>
      </c>
      <c r="X73">
        <v>147.515624</v>
      </c>
      <c r="Y73">
        <v>0</v>
      </c>
      <c r="Z73">
        <v>1.1000000000000001</v>
      </c>
      <c r="AA73">
        <v>22.751999999999999</v>
      </c>
      <c r="AB73">
        <v>26.34008</v>
      </c>
      <c r="AC73">
        <v>19.35568</v>
      </c>
      <c r="AD73">
        <v>9.1149000000000004</v>
      </c>
      <c r="AE73">
        <v>49.436556000000003</v>
      </c>
      <c r="AF73">
        <v>8.8740000000000006</v>
      </c>
      <c r="AG73">
        <v>13.456799999999999</v>
      </c>
      <c r="AH73">
        <v>91.764300000000006</v>
      </c>
      <c r="AI73">
        <v>14.003</v>
      </c>
      <c r="AJ73">
        <v>0</v>
      </c>
      <c r="AK73">
        <v>51.140700000000002</v>
      </c>
      <c r="AL73">
        <v>60.423999999999999</v>
      </c>
      <c r="AM73">
        <v>15.7294</v>
      </c>
      <c r="AN73">
        <v>0.66954999999999998</v>
      </c>
      <c r="AO73">
        <v>6.1740000000000004</v>
      </c>
      <c r="AP73">
        <v>11.529</v>
      </c>
      <c r="AQ73">
        <v>15.75</v>
      </c>
      <c r="AR73">
        <v>50.231999999999999</v>
      </c>
      <c r="AS73">
        <v>31.897383000000001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48.680000000000007</v>
      </c>
      <c r="BA73">
        <f t="shared" si="4"/>
        <v>3069.9515630000001</v>
      </c>
      <c r="BB73">
        <v>70</v>
      </c>
      <c r="BD73">
        <v>8.0299999999999994</v>
      </c>
      <c r="BE73">
        <v>2</v>
      </c>
      <c r="BF73">
        <v>1</v>
      </c>
      <c r="BG73">
        <v>4.04</v>
      </c>
      <c r="BH73">
        <v>2</v>
      </c>
      <c r="BI73">
        <v>2</v>
      </c>
      <c r="BJ73">
        <v>1</v>
      </c>
      <c r="BK73">
        <v>2</v>
      </c>
      <c r="BL73">
        <v>1</v>
      </c>
      <c r="BM73">
        <v>1.6</v>
      </c>
      <c r="BN73">
        <v>0</v>
      </c>
      <c r="BO73">
        <v>15.24</v>
      </c>
      <c r="BP73">
        <v>2</v>
      </c>
      <c r="BQ73">
        <v>4.38</v>
      </c>
      <c r="BR73">
        <v>1.99</v>
      </c>
      <c r="BS73">
        <v>0.4</v>
      </c>
      <c r="BT73">
        <v>0</v>
      </c>
      <c r="BU73">
        <v>0</v>
      </c>
      <c r="BV73">
        <v>0</v>
      </c>
      <c r="BW73">
        <f t="shared" si="5"/>
        <v>48.680000000000007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15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</v>
      </c>
      <c r="Q74">
        <v>10.91</v>
      </c>
      <c r="R74">
        <v>21.196097999999999</v>
      </c>
      <c r="S74">
        <v>26.3901</v>
      </c>
      <c r="T74">
        <v>0</v>
      </c>
      <c r="U74">
        <v>418.77</v>
      </c>
      <c r="V74">
        <v>20.73</v>
      </c>
      <c r="W74">
        <v>34.799309999999998</v>
      </c>
      <c r="X74">
        <v>147.515624</v>
      </c>
      <c r="Y74">
        <v>0</v>
      </c>
      <c r="Z74">
        <v>1.1000000000000001</v>
      </c>
      <c r="AA74">
        <v>28.09872</v>
      </c>
      <c r="AB74">
        <v>26.34008</v>
      </c>
      <c r="AC74">
        <v>19.35568</v>
      </c>
      <c r="AD74">
        <v>9.1149000000000004</v>
      </c>
      <c r="AE74">
        <v>49.436556000000003</v>
      </c>
      <c r="AF74">
        <v>8.8740000000000006</v>
      </c>
      <c r="AG74">
        <v>13.456799999999999</v>
      </c>
      <c r="AH74">
        <v>89.965000000000003</v>
      </c>
      <c r="AI74">
        <v>14.003</v>
      </c>
      <c r="AJ74">
        <v>0</v>
      </c>
      <c r="AK74">
        <v>51.140700000000002</v>
      </c>
      <c r="AL74">
        <v>60.423999999999999</v>
      </c>
      <c r="AM74">
        <v>15.7294</v>
      </c>
      <c r="AN74">
        <v>0.66954999999999998</v>
      </c>
      <c r="AO74">
        <v>6.1740000000000004</v>
      </c>
      <c r="AP74">
        <v>11.529</v>
      </c>
      <c r="AQ74">
        <v>15.75</v>
      </c>
      <c r="AR74">
        <v>50.231999999999999</v>
      </c>
      <c r="AS74">
        <v>31.897383000000001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48.680000000000007</v>
      </c>
      <c r="BA74">
        <f t="shared" si="4"/>
        <v>3073.4989830000004</v>
      </c>
      <c r="BB74">
        <v>71</v>
      </c>
      <c r="BD74">
        <v>8.0299999999999994</v>
      </c>
      <c r="BE74">
        <v>2</v>
      </c>
      <c r="BF74">
        <v>1</v>
      </c>
      <c r="BG74">
        <v>4.04</v>
      </c>
      <c r="BH74">
        <v>2</v>
      </c>
      <c r="BI74">
        <v>2</v>
      </c>
      <c r="BJ74">
        <v>1</v>
      </c>
      <c r="BK74">
        <v>2</v>
      </c>
      <c r="BL74">
        <v>1</v>
      </c>
      <c r="BM74">
        <v>1.6</v>
      </c>
      <c r="BN74">
        <v>0</v>
      </c>
      <c r="BO74">
        <v>15.24</v>
      </c>
      <c r="BP74">
        <v>2</v>
      </c>
      <c r="BQ74">
        <v>4.38</v>
      </c>
      <c r="BR74">
        <v>1.99</v>
      </c>
      <c r="BS74">
        <v>0.4</v>
      </c>
      <c r="BT74">
        <v>0</v>
      </c>
      <c r="BU74">
        <v>0</v>
      </c>
      <c r="BV74">
        <v>0</v>
      </c>
      <c r="BW74">
        <f t="shared" si="5"/>
        <v>48.680000000000007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15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</v>
      </c>
      <c r="Q75">
        <v>10.91</v>
      </c>
      <c r="R75">
        <v>21.196097999999999</v>
      </c>
      <c r="S75">
        <v>26.3901</v>
      </c>
      <c r="T75">
        <v>0</v>
      </c>
      <c r="U75">
        <v>418.77</v>
      </c>
      <c r="V75">
        <v>20.73</v>
      </c>
      <c r="W75">
        <v>34.799309999999998</v>
      </c>
      <c r="X75">
        <v>147.515624</v>
      </c>
      <c r="Y75">
        <v>0</v>
      </c>
      <c r="Z75">
        <v>1.1000000000000001</v>
      </c>
      <c r="AA75">
        <v>42.14808</v>
      </c>
      <c r="AB75">
        <v>39.510120000000001</v>
      </c>
      <c r="AC75">
        <v>29.062808</v>
      </c>
      <c r="AD75">
        <v>9.1149000000000004</v>
      </c>
      <c r="AE75">
        <v>49.436556000000003</v>
      </c>
      <c r="AF75">
        <v>8.8740000000000006</v>
      </c>
      <c r="AG75">
        <v>13.456799999999999</v>
      </c>
      <c r="AH75">
        <v>89.965000000000003</v>
      </c>
      <c r="AI75">
        <v>14.003</v>
      </c>
      <c r="AJ75">
        <v>0</v>
      </c>
      <c r="AK75">
        <v>51.140700000000002</v>
      </c>
      <c r="AL75">
        <v>60.423999999999999</v>
      </c>
      <c r="AM75">
        <v>15.7294</v>
      </c>
      <c r="AN75">
        <v>0.66954999999999998</v>
      </c>
      <c r="AO75">
        <v>6.1740000000000004</v>
      </c>
      <c r="AP75">
        <v>5.1239999999999997</v>
      </c>
      <c r="AQ75">
        <v>15.75</v>
      </c>
      <c r="AR75">
        <v>50.231999999999999</v>
      </c>
      <c r="AS75">
        <v>31.897383000000001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48.44</v>
      </c>
      <c r="BA75">
        <f t="shared" si="4"/>
        <v>3103.7805110000004</v>
      </c>
      <c r="BB75">
        <v>72</v>
      </c>
      <c r="BD75">
        <v>8.4</v>
      </c>
      <c r="BE75">
        <v>2</v>
      </c>
      <c r="BF75">
        <v>1</v>
      </c>
      <c r="BG75">
        <v>3.92</v>
      </c>
      <c r="BH75">
        <v>2</v>
      </c>
      <c r="BI75">
        <v>2</v>
      </c>
      <c r="BJ75">
        <v>1</v>
      </c>
      <c r="BK75">
        <v>2</v>
      </c>
      <c r="BL75">
        <v>1</v>
      </c>
      <c r="BM75">
        <v>1.6</v>
      </c>
      <c r="BN75">
        <v>0</v>
      </c>
      <c r="BO75">
        <v>14.87</v>
      </c>
      <c r="BP75">
        <v>2</v>
      </c>
      <c r="BQ75">
        <v>4.25</v>
      </c>
      <c r="BR75">
        <v>2</v>
      </c>
      <c r="BS75">
        <v>0.4</v>
      </c>
      <c r="BT75">
        <v>0</v>
      </c>
      <c r="BU75">
        <v>0</v>
      </c>
      <c r="BV75">
        <v>0</v>
      </c>
      <c r="BW75">
        <f t="shared" si="5"/>
        <v>48.44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15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</v>
      </c>
      <c r="Q76">
        <v>10.91</v>
      </c>
      <c r="R76">
        <v>21.196097999999999</v>
      </c>
      <c r="S76">
        <v>26.3901</v>
      </c>
      <c r="T76">
        <v>0</v>
      </c>
      <c r="U76">
        <v>418.77</v>
      </c>
      <c r="V76">
        <v>20.73</v>
      </c>
      <c r="W76">
        <v>34.799309999999998</v>
      </c>
      <c r="X76">
        <v>147.515624</v>
      </c>
      <c r="Y76">
        <v>0</v>
      </c>
      <c r="Z76">
        <v>1.1000000000000001</v>
      </c>
      <c r="AA76">
        <v>42.14808</v>
      </c>
      <c r="AB76">
        <v>39.510120000000001</v>
      </c>
      <c r="AC76">
        <v>29.062808</v>
      </c>
      <c r="AD76">
        <v>9.1149000000000004</v>
      </c>
      <c r="AE76">
        <v>49.436556000000003</v>
      </c>
      <c r="AF76">
        <v>8.8740000000000006</v>
      </c>
      <c r="AG76">
        <v>13.456799999999999</v>
      </c>
      <c r="AH76">
        <v>93.563599999999994</v>
      </c>
      <c r="AI76">
        <v>2.5459999999999998</v>
      </c>
      <c r="AJ76">
        <v>0</v>
      </c>
      <c r="AK76">
        <v>51.140700000000002</v>
      </c>
      <c r="AL76">
        <v>60.423999999999999</v>
      </c>
      <c r="AM76">
        <v>15.7294</v>
      </c>
      <c r="AN76">
        <v>0.66954999999999998</v>
      </c>
      <c r="AO76">
        <v>6.1740000000000004</v>
      </c>
      <c r="AP76">
        <v>5.1239999999999997</v>
      </c>
      <c r="AQ76">
        <v>23.625</v>
      </c>
      <c r="AR76">
        <v>50.231999999999999</v>
      </c>
      <c r="AS76">
        <v>31.897383000000001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48.44</v>
      </c>
      <c r="BA76">
        <f t="shared" si="4"/>
        <v>3103.7971109999999</v>
      </c>
      <c r="BB76">
        <v>73</v>
      </c>
      <c r="BD76">
        <v>8.4</v>
      </c>
      <c r="BE76">
        <v>2</v>
      </c>
      <c r="BF76">
        <v>1</v>
      </c>
      <c r="BG76">
        <v>3.92</v>
      </c>
      <c r="BH76">
        <v>2</v>
      </c>
      <c r="BI76">
        <v>2</v>
      </c>
      <c r="BJ76">
        <v>1</v>
      </c>
      <c r="BK76">
        <v>2</v>
      </c>
      <c r="BL76">
        <v>1</v>
      </c>
      <c r="BM76">
        <v>1.6</v>
      </c>
      <c r="BN76">
        <v>0</v>
      </c>
      <c r="BO76">
        <v>14.87</v>
      </c>
      <c r="BP76">
        <v>2</v>
      </c>
      <c r="BQ76">
        <v>4.25</v>
      </c>
      <c r="BR76">
        <v>2</v>
      </c>
      <c r="BS76">
        <v>0.4</v>
      </c>
      <c r="BT76">
        <v>0</v>
      </c>
      <c r="BU76">
        <v>0</v>
      </c>
      <c r="BV76">
        <v>0</v>
      </c>
      <c r="BW76">
        <f t="shared" si="5"/>
        <v>48.44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15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</v>
      </c>
      <c r="Q77">
        <v>10.91</v>
      </c>
      <c r="R77">
        <v>21.196097999999999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147.515624</v>
      </c>
      <c r="Y77">
        <v>0</v>
      </c>
      <c r="Z77">
        <v>1.1000000000000001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13.456799999999999</v>
      </c>
      <c r="AH77">
        <v>108.905</v>
      </c>
      <c r="AI77">
        <v>2.5459999999999998</v>
      </c>
      <c r="AJ77">
        <v>0</v>
      </c>
      <c r="AK77">
        <v>51.140700000000002</v>
      </c>
      <c r="AL77">
        <v>60.423999999999999</v>
      </c>
      <c r="AM77">
        <v>15.7294</v>
      </c>
      <c r="AN77">
        <v>0.66954999999999998</v>
      </c>
      <c r="AO77">
        <v>6.1740000000000004</v>
      </c>
      <c r="AP77">
        <v>5.1239999999999997</v>
      </c>
      <c r="AQ77">
        <v>23.625</v>
      </c>
      <c r="AR77">
        <v>50.231999999999999</v>
      </c>
      <c r="AS77">
        <v>31.897383000000001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48.44</v>
      </c>
      <c r="BA77">
        <f t="shared" si="4"/>
        <v>3128.2534110000001</v>
      </c>
      <c r="BB77">
        <v>74</v>
      </c>
      <c r="BD77">
        <v>8.4</v>
      </c>
      <c r="BE77">
        <v>2</v>
      </c>
      <c r="BF77">
        <v>1</v>
      </c>
      <c r="BG77">
        <v>3.92</v>
      </c>
      <c r="BH77">
        <v>2</v>
      </c>
      <c r="BI77">
        <v>2</v>
      </c>
      <c r="BJ77">
        <v>1</v>
      </c>
      <c r="BK77">
        <v>2</v>
      </c>
      <c r="BL77">
        <v>1</v>
      </c>
      <c r="BM77">
        <v>1.6</v>
      </c>
      <c r="BN77">
        <v>0</v>
      </c>
      <c r="BO77">
        <v>14.87</v>
      </c>
      <c r="BP77">
        <v>2</v>
      </c>
      <c r="BQ77">
        <v>4.25</v>
      </c>
      <c r="BR77">
        <v>2</v>
      </c>
      <c r="BS77">
        <v>0.4</v>
      </c>
      <c r="BT77">
        <v>0</v>
      </c>
      <c r="BU77">
        <v>0</v>
      </c>
      <c r="BV77">
        <v>0</v>
      </c>
      <c r="BW77">
        <f t="shared" si="5"/>
        <v>48.44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15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</v>
      </c>
      <c r="Q78">
        <v>10.91</v>
      </c>
      <c r="R78">
        <v>21.196097999999999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147.515624</v>
      </c>
      <c r="Y78">
        <v>0</v>
      </c>
      <c r="Z78">
        <v>6.5537999999999998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13.456799999999999</v>
      </c>
      <c r="AH78">
        <v>130.68600000000001</v>
      </c>
      <c r="AI78">
        <v>5.0919999999999996</v>
      </c>
      <c r="AJ78">
        <v>0</v>
      </c>
      <c r="AK78">
        <v>51.140700000000002</v>
      </c>
      <c r="AL78">
        <v>60.423999999999999</v>
      </c>
      <c r="AM78">
        <v>15.7294</v>
      </c>
      <c r="AN78">
        <v>0.66954999999999998</v>
      </c>
      <c r="AO78">
        <v>6.1740000000000004</v>
      </c>
      <c r="AP78">
        <v>5.1239999999999997</v>
      </c>
      <c r="AQ78">
        <v>23.625</v>
      </c>
      <c r="AR78">
        <v>50.231999999999999</v>
      </c>
      <c r="AS78">
        <v>31.897383000000001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48.44</v>
      </c>
      <c r="BA78">
        <f t="shared" si="4"/>
        <v>3167.1491110000006</v>
      </c>
      <c r="BB78">
        <v>75</v>
      </c>
      <c r="BD78">
        <v>8.4</v>
      </c>
      <c r="BE78">
        <v>2</v>
      </c>
      <c r="BF78">
        <v>1</v>
      </c>
      <c r="BG78">
        <v>3.92</v>
      </c>
      <c r="BH78">
        <v>2</v>
      </c>
      <c r="BI78">
        <v>2</v>
      </c>
      <c r="BJ78">
        <v>1</v>
      </c>
      <c r="BK78">
        <v>2</v>
      </c>
      <c r="BL78">
        <v>1</v>
      </c>
      <c r="BM78">
        <v>1.6</v>
      </c>
      <c r="BN78">
        <v>0</v>
      </c>
      <c r="BO78">
        <v>14.87</v>
      </c>
      <c r="BP78">
        <v>2</v>
      </c>
      <c r="BQ78">
        <v>4.25</v>
      </c>
      <c r="BR78">
        <v>2</v>
      </c>
      <c r="BS78">
        <v>0.4</v>
      </c>
      <c r="BT78">
        <v>0</v>
      </c>
      <c r="BU78">
        <v>0</v>
      </c>
      <c r="BV78">
        <v>0</v>
      </c>
      <c r="BW78">
        <f t="shared" si="5"/>
        <v>48.44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15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</v>
      </c>
      <c r="Q79">
        <v>10.91</v>
      </c>
      <c r="R79">
        <v>21.196097999999999</v>
      </c>
      <c r="S79">
        <v>26.3901</v>
      </c>
      <c r="T79">
        <v>0</v>
      </c>
      <c r="U79">
        <v>418.77</v>
      </c>
      <c r="V79">
        <v>20.73</v>
      </c>
      <c r="W79">
        <v>34.799309999999998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9.86</v>
      </c>
      <c r="AG79">
        <v>13.456799999999999</v>
      </c>
      <c r="AH79">
        <v>140.34540000000001</v>
      </c>
      <c r="AI79">
        <v>15.276</v>
      </c>
      <c r="AJ79">
        <v>0</v>
      </c>
      <c r="AK79">
        <v>51.140700000000002</v>
      </c>
      <c r="AL79">
        <v>72.043999999999997</v>
      </c>
      <c r="AM79">
        <v>15.7294</v>
      </c>
      <c r="AN79">
        <v>0.66954999999999998</v>
      </c>
      <c r="AO79">
        <v>6.1740000000000004</v>
      </c>
      <c r="AP79">
        <v>5.1239999999999997</v>
      </c>
      <c r="AQ79">
        <v>23.625</v>
      </c>
      <c r="AR79">
        <v>50.231999999999999</v>
      </c>
      <c r="AS79">
        <v>31.897383000000001</v>
      </c>
      <c r="AT79">
        <v>14.007999999999999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48.64</v>
      </c>
      <c r="BA79">
        <f t="shared" si="4"/>
        <v>3222.8450109999999</v>
      </c>
      <c r="BB79">
        <v>76</v>
      </c>
      <c r="BD79">
        <v>8.4</v>
      </c>
      <c r="BE79">
        <v>2</v>
      </c>
      <c r="BF79">
        <v>1</v>
      </c>
      <c r="BG79">
        <v>3.92</v>
      </c>
      <c r="BH79">
        <v>2</v>
      </c>
      <c r="BI79">
        <v>2</v>
      </c>
      <c r="BJ79">
        <v>1</v>
      </c>
      <c r="BK79">
        <v>2</v>
      </c>
      <c r="BL79">
        <v>1</v>
      </c>
      <c r="BM79">
        <v>1.6</v>
      </c>
      <c r="BN79">
        <v>0</v>
      </c>
      <c r="BO79">
        <v>15.07</v>
      </c>
      <c r="BP79">
        <v>2</v>
      </c>
      <c r="BQ79">
        <v>4.25</v>
      </c>
      <c r="BR79">
        <v>2</v>
      </c>
      <c r="BS79">
        <v>0.4</v>
      </c>
      <c r="BT79">
        <v>0</v>
      </c>
      <c r="BU79">
        <v>0</v>
      </c>
      <c r="BV79">
        <v>0</v>
      </c>
      <c r="BW79">
        <f t="shared" si="5"/>
        <v>48.64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15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</v>
      </c>
      <c r="Q80">
        <v>10.91</v>
      </c>
      <c r="R80">
        <v>21.196097999999999</v>
      </c>
      <c r="S80">
        <v>26.3901</v>
      </c>
      <c r="T80">
        <v>0</v>
      </c>
      <c r="U80">
        <v>418.77</v>
      </c>
      <c r="V80">
        <v>20.73</v>
      </c>
      <c r="W80">
        <v>34.799309999999998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9.86</v>
      </c>
      <c r="AG80">
        <v>13.456799999999999</v>
      </c>
      <c r="AH80">
        <v>140.34540000000001</v>
      </c>
      <c r="AI80">
        <v>33.097999999999999</v>
      </c>
      <c r="AJ80">
        <v>0</v>
      </c>
      <c r="AK80">
        <v>51.140700000000002</v>
      </c>
      <c r="AL80">
        <v>72.043999999999997</v>
      </c>
      <c r="AM80">
        <v>15.7294</v>
      </c>
      <c r="AN80">
        <v>0.66954999999999998</v>
      </c>
      <c r="AO80">
        <v>6.1740000000000004</v>
      </c>
      <c r="AP80">
        <v>5.1239999999999997</v>
      </c>
      <c r="AQ80">
        <v>23.625</v>
      </c>
      <c r="AR80">
        <v>50.231999999999999</v>
      </c>
      <c r="AS80">
        <v>31.897383000000001</v>
      </c>
      <c r="AT80">
        <v>14.007999999999999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48.75</v>
      </c>
      <c r="BA80">
        <f t="shared" si="4"/>
        <v>3240.7770110000001</v>
      </c>
      <c r="BB80">
        <v>77</v>
      </c>
      <c r="BD80">
        <v>8.4</v>
      </c>
      <c r="BE80">
        <v>2</v>
      </c>
      <c r="BF80">
        <v>1</v>
      </c>
      <c r="BG80">
        <v>3.92</v>
      </c>
      <c r="BH80">
        <v>2</v>
      </c>
      <c r="BI80">
        <v>2</v>
      </c>
      <c r="BJ80">
        <v>1</v>
      </c>
      <c r="BK80">
        <v>2</v>
      </c>
      <c r="BL80">
        <v>1</v>
      </c>
      <c r="BM80">
        <v>1.6</v>
      </c>
      <c r="BN80">
        <v>0</v>
      </c>
      <c r="BO80">
        <v>15.18</v>
      </c>
      <c r="BP80">
        <v>2</v>
      </c>
      <c r="BQ80">
        <v>4.25</v>
      </c>
      <c r="BR80">
        <v>2</v>
      </c>
      <c r="BS80">
        <v>0.4</v>
      </c>
      <c r="BT80">
        <v>0</v>
      </c>
      <c r="BU80">
        <v>0</v>
      </c>
      <c r="BV80">
        <v>0</v>
      </c>
      <c r="BW80">
        <f t="shared" si="5"/>
        <v>48.75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15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</v>
      </c>
      <c r="Q81">
        <v>10.91</v>
      </c>
      <c r="R81">
        <v>21.196097999999999</v>
      </c>
      <c r="S81">
        <v>26.3901</v>
      </c>
      <c r="T81">
        <v>0</v>
      </c>
      <c r="U81">
        <v>418.77</v>
      </c>
      <c r="V81">
        <v>20.73</v>
      </c>
      <c r="W81">
        <v>34.799309999999998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9.86</v>
      </c>
      <c r="AG81">
        <v>13.456799999999999</v>
      </c>
      <c r="AH81">
        <v>140.34540000000001</v>
      </c>
      <c r="AI81">
        <v>33.097999999999999</v>
      </c>
      <c r="AJ81">
        <v>0</v>
      </c>
      <c r="AK81">
        <v>51.140700000000002</v>
      </c>
      <c r="AL81">
        <v>72.043999999999997</v>
      </c>
      <c r="AM81">
        <v>15.7294</v>
      </c>
      <c r="AN81">
        <v>0.66954999999999998</v>
      </c>
      <c r="AO81">
        <v>6.1740000000000004</v>
      </c>
      <c r="AP81">
        <v>5.1239999999999997</v>
      </c>
      <c r="AQ81">
        <v>23.625</v>
      </c>
      <c r="AR81">
        <v>50.231999999999999</v>
      </c>
      <c r="AS81">
        <v>31.897383000000001</v>
      </c>
      <c r="AT81">
        <v>14.007999999999999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48.96</v>
      </c>
      <c r="BA81">
        <f t="shared" si="4"/>
        <v>3240.9870110000002</v>
      </c>
      <c r="BB81">
        <v>78</v>
      </c>
      <c r="BD81">
        <v>8.4</v>
      </c>
      <c r="BE81">
        <v>2</v>
      </c>
      <c r="BF81">
        <v>1</v>
      </c>
      <c r="BG81">
        <v>3.92</v>
      </c>
      <c r="BH81">
        <v>2</v>
      </c>
      <c r="BI81">
        <v>2</v>
      </c>
      <c r="BJ81">
        <v>1</v>
      </c>
      <c r="BK81">
        <v>2</v>
      </c>
      <c r="BL81">
        <v>1</v>
      </c>
      <c r="BM81">
        <v>1.6</v>
      </c>
      <c r="BN81">
        <v>0</v>
      </c>
      <c r="BO81">
        <v>15.39</v>
      </c>
      <c r="BP81">
        <v>2</v>
      </c>
      <c r="BQ81">
        <v>4.25</v>
      </c>
      <c r="BR81">
        <v>2</v>
      </c>
      <c r="BS81">
        <v>0.4</v>
      </c>
      <c r="BT81">
        <v>0</v>
      </c>
      <c r="BU81">
        <v>0</v>
      </c>
      <c r="BV81">
        <v>0</v>
      </c>
      <c r="BW81">
        <f t="shared" si="5"/>
        <v>48.96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15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</v>
      </c>
      <c r="Q82">
        <v>10.91</v>
      </c>
      <c r="R82">
        <v>21.196097999999999</v>
      </c>
      <c r="S82">
        <v>26.3901</v>
      </c>
      <c r="T82">
        <v>0</v>
      </c>
      <c r="U82">
        <v>418.77</v>
      </c>
      <c r="V82">
        <v>20.73</v>
      </c>
      <c r="W82">
        <v>34.799309999999998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9.86</v>
      </c>
      <c r="AG82">
        <v>13.456799999999999</v>
      </c>
      <c r="AH82">
        <v>140.34540000000001</v>
      </c>
      <c r="AI82">
        <v>33.097999999999999</v>
      </c>
      <c r="AJ82">
        <v>0</v>
      </c>
      <c r="AK82">
        <v>51.140700000000002</v>
      </c>
      <c r="AL82">
        <v>72.043999999999997</v>
      </c>
      <c r="AM82">
        <v>15.7294</v>
      </c>
      <c r="AN82">
        <v>0.66954999999999998</v>
      </c>
      <c r="AO82">
        <v>6.1740000000000004</v>
      </c>
      <c r="AP82">
        <v>5.1239999999999997</v>
      </c>
      <c r="AQ82">
        <v>23.625</v>
      </c>
      <c r="AR82">
        <v>50.231999999999999</v>
      </c>
      <c r="AS82">
        <v>31.897383000000001</v>
      </c>
      <c r="AT82">
        <v>14.007999999999999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48.96</v>
      </c>
      <c r="BA82">
        <f t="shared" si="4"/>
        <v>3240.9870110000002</v>
      </c>
      <c r="BB82">
        <v>79</v>
      </c>
      <c r="BD82">
        <v>8.4</v>
      </c>
      <c r="BE82">
        <v>2</v>
      </c>
      <c r="BF82">
        <v>1</v>
      </c>
      <c r="BG82">
        <v>3.92</v>
      </c>
      <c r="BH82">
        <v>2</v>
      </c>
      <c r="BI82">
        <v>2</v>
      </c>
      <c r="BJ82">
        <v>1</v>
      </c>
      <c r="BK82">
        <v>2</v>
      </c>
      <c r="BL82">
        <v>1</v>
      </c>
      <c r="BM82">
        <v>1.6</v>
      </c>
      <c r="BN82">
        <v>0</v>
      </c>
      <c r="BO82">
        <v>15.39</v>
      </c>
      <c r="BP82">
        <v>2</v>
      </c>
      <c r="BQ82">
        <v>4.25</v>
      </c>
      <c r="BR82">
        <v>2</v>
      </c>
      <c r="BS82">
        <v>0.4</v>
      </c>
      <c r="BT82">
        <v>0</v>
      </c>
      <c r="BU82">
        <v>0</v>
      </c>
      <c r="BV82">
        <v>0</v>
      </c>
      <c r="BW82">
        <f t="shared" si="5"/>
        <v>48.96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15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</v>
      </c>
      <c r="Q83">
        <v>10.91</v>
      </c>
      <c r="R83">
        <v>21.196097999999999</v>
      </c>
      <c r="S83">
        <v>26.3901</v>
      </c>
      <c r="T83">
        <v>0</v>
      </c>
      <c r="U83">
        <v>418.77</v>
      </c>
      <c r="V83">
        <v>20.73</v>
      </c>
      <c r="W83">
        <v>34.799309999999998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9.86</v>
      </c>
      <c r="AG83">
        <v>13.456799999999999</v>
      </c>
      <c r="AH83">
        <v>140.34540000000001</v>
      </c>
      <c r="AI83">
        <v>33.097999999999999</v>
      </c>
      <c r="AJ83">
        <v>0</v>
      </c>
      <c r="AK83">
        <v>51.140700000000002</v>
      </c>
      <c r="AL83">
        <v>72.043999999999997</v>
      </c>
      <c r="AM83">
        <v>15.7294</v>
      </c>
      <c r="AN83">
        <v>0.66954999999999998</v>
      </c>
      <c r="AO83">
        <v>6.1740000000000004</v>
      </c>
      <c r="AP83">
        <v>5.1239999999999997</v>
      </c>
      <c r="AQ83">
        <v>23.625</v>
      </c>
      <c r="AR83">
        <v>50.231999999999999</v>
      </c>
      <c r="AS83">
        <v>31.897383000000001</v>
      </c>
      <c r="AT83">
        <v>14.007999999999999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48.96</v>
      </c>
      <c r="BA83">
        <f t="shared" si="4"/>
        <v>3240.9870110000002</v>
      </c>
      <c r="BB83">
        <v>80</v>
      </c>
      <c r="BD83">
        <v>8.4</v>
      </c>
      <c r="BE83">
        <v>2</v>
      </c>
      <c r="BF83">
        <v>1</v>
      </c>
      <c r="BG83">
        <v>3.92</v>
      </c>
      <c r="BH83">
        <v>2</v>
      </c>
      <c r="BI83">
        <v>2</v>
      </c>
      <c r="BJ83">
        <v>1</v>
      </c>
      <c r="BK83">
        <v>2</v>
      </c>
      <c r="BL83">
        <v>1</v>
      </c>
      <c r="BM83">
        <v>1.6</v>
      </c>
      <c r="BN83">
        <v>0</v>
      </c>
      <c r="BO83">
        <v>15.39</v>
      </c>
      <c r="BP83">
        <v>2</v>
      </c>
      <c r="BQ83">
        <v>4.25</v>
      </c>
      <c r="BR83">
        <v>2</v>
      </c>
      <c r="BS83">
        <v>0.4</v>
      </c>
      <c r="BT83">
        <v>0</v>
      </c>
      <c r="BU83">
        <v>0</v>
      </c>
      <c r="BV83">
        <v>0</v>
      </c>
      <c r="BW83">
        <f t="shared" si="5"/>
        <v>48.96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15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</v>
      </c>
      <c r="Q84">
        <v>10.91</v>
      </c>
      <c r="R84">
        <v>21.196097999999999</v>
      </c>
      <c r="S84">
        <v>26.3901</v>
      </c>
      <c r="T84">
        <v>0</v>
      </c>
      <c r="U84">
        <v>418.77</v>
      </c>
      <c r="V84">
        <v>20.73</v>
      </c>
      <c r="W84">
        <v>34.799309999999998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9.86</v>
      </c>
      <c r="AG84">
        <v>13.456799999999999</v>
      </c>
      <c r="AH84">
        <v>140.34540000000001</v>
      </c>
      <c r="AI84">
        <v>33.097999999999999</v>
      </c>
      <c r="AJ84">
        <v>0</v>
      </c>
      <c r="AK84">
        <v>51.140700000000002</v>
      </c>
      <c r="AL84">
        <v>72.043999999999997</v>
      </c>
      <c r="AM84">
        <v>15.7294</v>
      </c>
      <c r="AN84">
        <v>0.66954999999999998</v>
      </c>
      <c r="AO84">
        <v>6.1740000000000004</v>
      </c>
      <c r="AP84">
        <v>5.1239999999999997</v>
      </c>
      <c r="AQ84">
        <v>23.625</v>
      </c>
      <c r="AR84">
        <v>50.231999999999999</v>
      </c>
      <c r="AS84">
        <v>31.897383000000001</v>
      </c>
      <c r="AT84">
        <v>14.007999999999999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48.96</v>
      </c>
      <c r="BA84">
        <f t="shared" si="4"/>
        <v>3240.9870110000002</v>
      </c>
      <c r="BB84">
        <v>81</v>
      </c>
      <c r="BD84">
        <v>8.4</v>
      </c>
      <c r="BE84">
        <v>2</v>
      </c>
      <c r="BF84">
        <v>1</v>
      </c>
      <c r="BG84">
        <v>3.92</v>
      </c>
      <c r="BH84">
        <v>2</v>
      </c>
      <c r="BI84">
        <v>2</v>
      </c>
      <c r="BJ84">
        <v>1</v>
      </c>
      <c r="BK84">
        <v>2</v>
      </c>
      <c r="BL84">
        <v>1</v>
      </c>
      <c r="BM84">
        <v>1.6</v>
      </c>
      <c r="BN84">
        <v>0</v>
      </c>
      <c r="BO84">
        <v>15.39</v>
      </c>
      <c r="BP84">
        <v>2</v>
      </c>
      <c r="BQ84">
        <v>4.25</v>
      </c>
      <c r="BR84">
        <v>2</v>
      </c>
      <c r="BS84">
        <v>0.4</v>
      </c>
      <c r="BT84">
        <v>0</v>
      </c>
      <c r="BU84">
        <v>0</v>
      </c>
      <c r="BV84">
        <v>0</v>
      </c>
      <c r="BW84">
        <f t="shared" si="5"/>
        <v>48.96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15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</v>
      </c>
      <c r="Q85">
        <v>10.91</v>
      </c>
      <c r="R85">
        <v>21.196097999999999</v>
      </c>
      <c r="S85">
        <v>26.3901</v>
      </c>
      <c r="T85">
        <v>0</v>
      </c>
      <c r="U85">
        <v>418.77</v>
      </c>
      <c r="V85">
        <v>20.73</v>
      </c>
      <c r="W85">
        <v>34.799309999999998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9.86</v>
      </c>
      <c r="AG85">
        <v>13.456799999999999</v>
      </c>
      <c r="AH85">
        <v>140.34540000000001</v>
      </c>
      <c r="AI85">
        <v>33.097999999999999</v>
      </c>
      <c r="AJ85">
        <v>0</v>
      </c>
      <c r="AK85">
        <v>51.140700000000002</v>
      </c>
      <c r="AL85">
        <v>72.043999999999997</v>
      </c>
      <c r="AM85">
        <v>15.7294</v>
      </c>
      <c r="AN85">
        <v>0.66954999999999998</v>
      </c>
      <c r="AO85">
        <v>6.1740000000000004</v>
      </c>
      <c r="AP85">
        <v>5.1239999999999997</v>
      </c>
      <c r="AQ85">
        <v>23.625</v>
      </c>
      <c r="AR85">
        <v>50.231999999999999</v>
      </c>
      <c r="AS85">
        <v>31.897383000000001</v>
      </c>
      <c r="AT85">
        <v>14.007999999999999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48.96</v>
      </c>
      <c r="BA85">
        <f t="shared" si="4"/>
        <v>3240.9870110000002</v>
      </c>
      <c r="BB85">
        <v>82</v>
      </c>
      <c r="BD85">
        <v>8.4</v>
      </c>
      <c r="BE85">
        <v>2</v>
      </c>
      <c r="BF85">
        <v>1</v>
      </c>
      <c r="BG85">
        <v>3.92</v>
      </c>
      <c r="BH85">
        <v>2</v>
      </c>
      <c r="BI85">
        <v>2</v>
      </c>
      <c r="BJ85">
        <v>1</v>
      </c>
      <c r="BK85">
        <v>2</v>
      </c>
      <c r="BL85">
        <v>1</v>
      </c>
      <c r="BM85">
        <v>1.6</v>
      </c>
      <c r="BN85">
        <v>0</v>
      </c>
      <c r="BO85">
        <v>15.39</v>
      </c>
      <c r="BP85">
        <v>2</v>
      </c>
      <c r="BQ85">
        <v>4.25</v>
      </c>
      <c r="BR85">
        <v>2</v>
      </c>
      <c r="BS85">
        <v>0.4</v>
      </c>
      <c r="BT85">
        <v>0</v>
      </c>
      <c r="BU85">
        <v>0</v>
      </c>
      <c r="BV85">
        <v>0</v>
      </c>
      <c r="BW85">
        <f t="shared" si="5"/>
        <v>48.96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15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</v>
      </c>
      <c r="Q86">
        <v>10.91</v>
      </c>
      <c r="R86">
        <v>21.196097999999999</v>
      </c>
      <c r="S86">
        <v>26.3901</v>
      </c>
      <c r="T86">
        <v>0</v>
      </c>
      <c r="U86">
        <v>418.77</v>
      </c>
      <c r="V86">
        <v>20.73</v>
      </c>
      <c r="W86">
        <v>34.799309999999998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9.86</v>
      </c>
      <c r="AG86">
        <v>13.456799999999999</v>
      </c>
      <c r="AH86">
        <v>140.34540000000001</v>
      </c>
      <c r="AI86">
        <v>5.0919999999999996</v>
      </c>
      <c r="AJ86">
        <v>0</v>
      </c>
      <c r="AK86">
        <v>51.140700000000002</v>
      </c>
      <c r="AL86">
        <v>72.043999999999997</v>
      </c>
      <c r="AM86">
        <v>15.7294</v>
      </c>
      <c r="AN86">
        <v>0.66954999999999998</v>
      </c>
      <c r="AO86">
        <v>6.1740000000000004</v>
      </c>
      <c r="AP86">
        <v>5.1239999999999997</v>
      </c>
      <c r="AQ86">
        <v>23.625</v>
      </c>
      <c r="AR86">
        <v>50.231999999999999</v>
      </c>
      <c r="AS86">
        <v>31.897383000000001</v>
      </c>
      <c r="AT86">
        <v>14.007999999999999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48.96</v>
      </c>
      <c r="BA86">
        <f t="shared" si="4"/>
        <v>3212.9810110000003</v>
      </c>
      <c r="BB86">
        <v>83</v>
      </c>
      <c r="BD86">
        <v>8.4</v>
      </c>
      <c r="BE86">
        <v>2</v>
      </c>
      <c r="BF86">
        <v>1</v>
      </c>
      <c r="BG86">
        <v>3.92</v>
      </c>
      <c r="BH86">
        <v>2</v>
      </c>
      <c r="BI86">
        <v>2</v>
      </c>
      <c r="BJ86">
        <v>1</v>
      </c>
      <c r="BK86">
        <v>2</v>
      </c>
      <c r="BL86">
        <v>1</v>
      </c>
      <c r="BM86">
        <v>1.6</v>
      </c>
      <c r="BN86">
        <v>0</v>
      </c>
      <c r="BO86">
        <v>15.39</v>
      </c>
      <c r="BP86">
        <v>2</v>
      </c>
      <c r="BQ86">
        <v>4.25</v>
      </c>
      <c r="BR86">
        <v>2</v>
      </c>
      <c r="BS86">
        <v>0.4</v>
      </c>
      <c r="BT86">
        <v>0</v>
      </c>
      <c r="BU86">
        <v>0</v>
      </c>
      <c r="BV86">
        <v>0</v>
      </c>
      <c r="BW86">
        <f t="shared" si="5"/>
        <v>48.96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15</v>
      </c>
      <c r="K87">
        <v>686.77995699999997</v>
      </c>
      <c r="L87">
        <v>653.15</v>
      </c>
      <c r="M87">
        <v>92</v>
      </c>
      <c r="N87">
        <v>118.125</v>
      </c>
      <c r="O87">
        <v>123.66562500000001</v>
      </c>
      <c r="P87">
        <v>139.31</v>
      </c>
      <c r="Q87">
        <v>10.91</v>
      </c>
      <c r="R87">
        <v>21.196097999999999</v>
      </c>
      <c r="S87">
        <v>26.3901</v>
      </c>
      <c r="T87">
        <v>0</v>
      </c>
      <c r="U87">
        <v>418.77</v>
      </c>
      <c r="V87">
        <v>20.73</v>
      </c>
      <c r="W87">
        <v>34.799309999999998</v>
      </c>
      <c r="X87">
        <v>147.515624</v>
      </c>
      <c r="Y87">
        <v>0</v>
      </c>
      <c r="Z87">
        <v>3.3</v>
      </c>
      <c r="AA87">
        <v>28.09872</v>
      </c>
      <c r="AB87">
        <v>39.510120000000001</v>
      </c>
      <c r="AC87">
        <v>29.062808</v>
      </c>
      <c r="AD87">
        <v>18.229800000000001</v>
      </c>
      <c r="AE87">
        <v>49.436556000000003</v>
      </c>
      <c r="AF87">
        <v>8.8740000000000006</v>
      </c>
      <c r="AG87">
        <v>13.456799999999999</v>
      </c>
      <c r="AH87">
        <v>140.34540000000001</v>
      </c>
      <c r="AI87">
        <v>14.003</v>
      </c>
      <c r="AJ87">
        <v>0</v>
      </c>
      <c r="AK87">
        <v>51.140700000000002</v>
      </c>
      <c r="AL87">
        <v>72.043999999999997</v>
      </c>
      <c r="AM87">
        <v>15.7294</v>
      </c>
      <c r="AN87">
        <v>0.66954999999999998</v>
      </c>
      <c r="AO87">
        <v>6.1740000000000004</v>
      </c>
      <c r="AP87">
        <v>5.1239999999999997</v>
      </c>
      <c r="AQ87">
        <v>23.625</v>
      </c>
      <c r="AR87">
        <v>50.231999999999999</v>
      </c>
      <c r="AS87">
        <v>31.897383000000001</v>
      </c>
      <c r="AT87">
        <v>13.18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48.75</v>
      </c>
      <c r="BA87">
        <f t="shared" si="4"/>
        <v>3171.2249509999997</v>
      </c>
      <c r="BB87">
        <v>84</v>
      </c>
      <c r="BD87">
        <v>8.4</v>
      </c>
      <c r="BE87">
        <v>2</v>
      </c>
      <c r="BF87">
        <v>1</v>
      </c>
      <c r="BG87">
        <v>3.92</v>
      </c>
      <c r="BH87">
        <v>2</v>
      </c>
      <c r="BI87">
        <v>2</v>
      </c>
      <c r="BJ87">
        <v>1</v>
      </c>
      <c r="BK87">
        <v>2</v>
      </c>
      <c r="BL87">
        <v>1</v>
      </c>
      <c r="BM87">
        <v>1.6</v>
      </c>
      <c r="BN87">
        <v>0</v>
      </c>
      <c r="BO87">
        <v>15.18</v>
      </c>
      <c r="BP87">
        <v>2</v>
      </c>
      <c r="BQ87">
        <v>4.25</v>
      </c>
      <c r="BR87">
        <v>2</v>
      </c>
      <c r="BS87">
        <v>0.4</v>
      </c>
      <c r="BT87">
        <v>0</v>
      </c>
      <c r="BU87">
        <v>0</v>
      </c>
      <c r="BV87">
        <v>0</v>
      </c>
      <c r="BW87">
        <f t="shared" si="5"/>
        <v>48.75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15</v>
      </c>
      <c r="K88">
        <v>686.77995699999997</v>
      </c>
      <c r="L88">
        <v>653.15</v>
      </c>
      <c r="M88">
        <v>92</v>
      </c>
      <c r="N88">
        <v>118.125</v>
      </c>
      <c r="O88">
        <v>123.66562500000001</v>
      </c>
      <c r="P88">
        <v>139.31</v>
      </c>
      <c r="Q88">
        <v>10.91</v>
      </c>
      <c r="R88">
        <v>21.196097999999999</v>
      </c>
      <c r="S88">
        <v>26.3901</v>
      </c>
      <c r="T88">
        <v>0</v>
      </c>
      <c r="U88">
        <v>418.77</v>
      </c>
      <c r="V88">
        <v>20.73</v>
      </c>
      <c r="W88">
        <v>34.799309999999998</v>
      </c>
      <c r="X88">
        <v>147.515624</v>
      </c>
      <c r="Y88">
        <v>0</v>
      </c>
      <c r="Z88">
        <v>3.3</v>
      </c>
      <c r="AA88">
        <v>28.09872</v>
      </c>
      <c r="AB88">
        <v>39.510120000000001</v>
      </c>
      <c r="AC88">
        <v>29.062808</v>
      </c>
      <c r="AD88">
        <v>18.229800000000001</v>
      </c>
      <c r="AE88">
        <v>49.436556000000003</v>
      </c>
      <c r="AF88">
        <v>8.8740000000000006</v>
      </c>
      <c r="AG88">
        <v>13.456799999999999</v>
      </c>
      <c r="AH88">
        <v>140.34540000000001</v>
      </c>
      <c r="AI88">
        <v>14.003</v>
      </c>
      <c r="AJ88">
        <v>0</v>
      </c>
      <c r="AK88">
        <v>51.140700000000002</v>
      </c>
      <c r="AL88">
        <v>72.043999999999997</v>
      </c>
      <c r="AM88">
        <v>15.7294</v>
      </c>
      <c r="AN88">
        <v>0.66954999999999998</v>
      </c>
      <c r="AO88">
        <v>6.1740000000000004</v>
      </c>
      <c r="AP88">
        <v>5.1239999999999997</v>
      </c>
      <c r="AQ88">
        <v>23.625</v>
      </c>
      <c r="AR88">
        <v>50.231999999999999</v>
      </c>
      <c r="AS88">
        <v>31.897383000000001</v>
      </c>
      <c r="AT88">
        <v>13.18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48.75</v>
      </c>
      <c r="BA88">
        <f t="shared" si="4"/>
        <v>3171.2249509999997</v>
      </c>
      <c r="BB88">
        <v>85</v>
      </c>
      <c r="BD88">
        <v>8.4</v>
      </c>
      <c r="BE88">
        <v>2</v>
      </c>
      <c r="BF88">
        <v>1</v>
      </c>
      <c r="BG88">
        <v>3.92</v>
      </c>
      <c r="BH88">
        <v>2</v>
      </c>
      <c r="BI88">
        <v>2</v>
      </c>
      <c r="BJ88">
        <v>1</v>
      </c>
      <c r="BK88">
        <v>2</v>
      </c>
      <c r="BL88">
        <v>1</v>
      </c>
      <c r="BM88">
        <v>1.6</v>
      </c>
      <c r="BN88">
        <v>0</v>
      </c>
      <c r="BO88">
        <v>15.18</v>
      </c>
      <c r="BP88">
        <v>2</v>
      </c>
      <c r="BQ88">
        <v>4.25</v>
      </c>
      <c r="BR88">
        <v>2</v>
      </c>
      <c r="BS88">
        <v>0.4</v>
      </c>
      <c r="BT88">
        <v>0</v>
      </c>
      <c r="BU88">
        <v>0</v>
      </c>
      <c r="BV88">
        <v>0</v>
      </c>
      <c r="BW88">
        <f t="shared" si="5"/>
        <v>48.75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15</v>
      </c>
      <c r="K89">
        <v>686.77995699999997</v>
      </c>
      <c r="L89">
        <v>653.15</v>
      </c>
      <c r="M89">
        <v>92</v>
      </c>
      <c r="N89">
        <v>118.125</v>
      </c>
      <c r="O89">
        <v>123.66562500000001</v>
      </c>
      <c r="P89">
        <v>139.31</v>
      </c>
      <c r="Q89">
        <v>10.91</v>
      </c>
      <c r="R89">
        <v>21.196097999999999</v>
      </c>
      <c r="S89">
        <v>26.3901</v>
      </c>
      <c r="T89">
        <v>0</v>
      </c>
      <c r="U89">
        <v>418.77</v>
      </c>
      <c r="V89">
        <v>20.73</v>
      </c>
      <c r="W89">
        <v>34.799309999999998</v>
      </c>
      <c r="X89">
        <v>147.515624</v>
      </c>
      <c r="Y89">
        <v>0</v>
      </c>
      <c r="Z89">
        <v>3.3</v>
      </c>
      <c r="AA89">
        <v>28.09872</v>
      </c>
      <c r="AB89">
        <v>39.510120000000001</v>
      </c>
      <c r="AC89">
        <v>29.062808</v>
      </c>
      <c r="AD89">
        <v>18.229800000000001</v>
      </c>
      <c r="AE89">
        <v>49.436556000000003</v>
      </c>
      <c r="AF89">
        <v>8.8740000000000006</v>
      </c>
      <c r="AG89">
        <v>13.456799999999999</v>
      </c>
      <c r="AH89">
        <v>140.34540000000001</v>
      </c>
      <c r="AI89">
        <v>14.003</v>
      </c>
      <c r="AJ89">
        <v>0</v>
      </c>
      <c r="AK89">
        <v>51.140700000000002</v>
      </c>
      <c r="AL89">
        <v>72.043999999999997</v>
      </c>
      <c r="AM89">
        <v>15.7294</v>
      </c>
      <c r="AN89">
        <v>0.66954999999999998</v>
      </c>
      <c r="AO89">
        <v>6.1740000000000004</v>
      </c>
      <c r="AP89">
        <v>5.1239999999999997</v>
      </c>
      <c r="AQ89">
        <v>23.625</v>
      </c>
      <c r="AR89">
        <v>50.231999999999999</v>
      </c>
      <c r="AS89">
        <v>31.897383000000001</v>
      </c>
      <c r="AT89">
        <v>13.18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48.75</v>
      </c>
      <c r="BA89">
        <f t="shared" si="4"/>
        <v>3171.2249509999997</v>
      </c>
      <c r="BB89">
        <v>86</v>
      </c>
      <c r="BD89">
        <v>8.4</v>
      </c>
      <c r="BE89">
        <v>2</v>
      </c>
      <c r="BF89">
        <v>1</v>
      </c>
      <c r="BG89">
        <v>3.92</v>
      </c>
      <c r="BH89">
        <v>2</v>
      </c>
      <c r="BI89">
        <v>2</v>
      </c>
      <c r="BJ89">
        <v>1</v>
      </c>
      <c r="BK89">
        <v>2</v>
      </c>
      <c r="BL89">
        <v>1</v>
      </c>
      <c r="BM89">
        <v>1.6</v>
      </c>
      <c r="BN89">
        <v>0</v>
      </c>
      <c r="BO89">
        <v>15.18</v>
      </c>
      <c r="BP89">
        <v>2</v>
      </c>
      <c r="BQ89">
        <v>4.25</v>
      </c>
      <c r="BR89">
        <v>2</v>
      </c>
      <c r="BS89">
        <v>0.4</v>
      </c>
      <c r="BT89">
        <v>0</v>
      </c>
      <c r="BU89">
        <v>0</v>
      </c>
      <c r="BV89">
        <v>0</v>
      </c>
      <c r="BW89">
        <f t="shared" si="5"/>
        <v>48.75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15</v>
      </c>
      <c r="K90">
        <v>686.77995699999997</v>
      </c>
      <c r="L90">
        <v>653.15</v>
      </c>
      <c r="M90">
        <v>92</v>
      </c>
      <c r="N90">
        <v>118.125</v>
      </c>
      <c r="O90">
        <v>123.66562500000001</v>
      </c>
      <c r="P90">
        <v>139.31</v>
      </c>
      <c r="Q90">
        <v>10.91</v>
      </c>
      <c r="R90">
        <v>21.196097999999999</v>
      </c>
      <c r="S90">
        <v>26.3901</v>
      </c>
      <c r="T90">
        <v>0</v>
      </c>
      <c r="U90">
        <v>418.77</v>
      </c>
      <c r="V90">
        <v>20.73</v>
      </c>
      <c r="W90">
        <v>34.799309999999998</v>
      </c>
      <c r="X90">
        <v>147.515624</v>
      </c>
      <c r="Y90">
        <v>0</v>
      </c>
      <c r="Z90">
        <v>3.3</v>
      </c>
      <c r="AA90">
        <v>28.09872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8.8740000000000006</v>
      </c>
      <c r="AG90">
        <v>13.456799999999999</v>
      </c>
      <c r="AH90">
        <v>140.34540000000001</v>
      </c>
      <c r="AI90">
        <v>14.003</v>
      </c>
      <c r="AJ90">
        <v>0</v>
      </c>
      <c r="AK90">
        <v>51.140700000000002</v>
      </c>
      <c r="AL90">
        <v>72.043999999999997</v>
      </c>
      <c r="AM90">
        <v>15.7294</v>
      </c>
      <c r="AN90">
        <v>0.66954999999999998</v>
      </c>
      <c r="AO90">
        <v>6.1740000000000004</v>
      </c>
      <c r="AP90">
        <v>5.1239999999999997</v>
      </c>
      <c r="AQ90">
        <v>23.625</v>
      </c>
      <c r="AR90">
        <v>50.231999999999999</v>
      </c>
      <c r="AS90">
        <v>31.897383000000001</v>
      </c>
      <c r="AT90">
        <v>13.18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48.75</v>
      </c>
      <c r="BA90">
        <f t="shared" si="4"/>
        <v>3171.2249509999997</v>
      </c>
      <c r="BB90">
        <v>87</v>
      </c>
      <c r="BD90">
        <v>8.4</v>
      </c>
      <c r="BE90">
        <v>2</v>
      </c>
      <c r="BF90">
        <v>1</v>
      </c>
      <c r="BG90">
        <v>3.92</v>
      </c>
      <c r="BH90">
        <v>2</v>
      </c>
      <c r="BI90">
        <v>2</v>
      </c>
      <c r="BJ90">
        <v>1</v>
      </c>
      <c r="BK90">
        <v>2</v>
      </c>
      <c r="BL90">
        <v>1</v>
      </c>
      <c r="BM90">
        <v>1.6</v>
      </c>
      <c r="BN90">
        <v>0</v>
      </c>
      <c r="BO90">
        <v>15.18</v>
      </c>
      <c r="BP90">
        <v>2</v>
      </c>
      <c r="BQ90">
        <v>4.25</v>
      </c>
      <c r="BR90">
        <v>2</v>
      </c>
      <c r="BS90">
        <v>0.4</v>
      </c>
      <c r="BT90">
        <v>0</v>
      </c>
      <c r="BU90">
        <v>0</v>
      </c>
      <c r="BV90">
        <v>0</v>
      </c>
      <c r="BW90">
        <f t="shared" si="5"/>
        <v>48.75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15</v>
      </c>
      <c r="K91">
        <v>686.77995699999997</v>
      </c>
      <c r="L91">
        <v>653.15</v>
      </c>
      <c r="M91">
        <v>92</v>
      </c>
      <c r="N91">
        <v>118.125</v>
      </c>
      <c r="O91">
        <v>123.66562500000001</v>
      </c>
      <c r="P91">
        <v>139.31</v>
      </c>
      <c r="Q91">
        <v>10.91</v>
      </c>
      <c r="R91">
        <v>21.196097999999999</v>
      </c>
      <c r="S91">
        <v>26.3901</v>
      </c>
      <c r="T91">
        <v>0</v>
      </c>
      <c r="U91">
        <v>418.77</v>
      </c>
      <c r="V91">
        <v>20.73</v>
      </c>
      <c r="W91">
        <v>34.799309999999998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9.86</v>
      </c>
      <c r="AG91">
        <v>13.456799999999999</v>
      </c>
      <c r="AH91">
        <v>140.34540000000001</v>
      </c>
      <c r="AI91">
        <v>2.5459999999999998</v>
      </c>
      <c r="AJ91">
        <v>0</v>
      </c>
      <c r="AK91">
        <v>51.140700000000002</v>
      </c>
      <c r="AL91">
        <v>72.043999999999997</v>
      </c>
      <c r="AM91">
        <v>10.5307</v>
      </c>
      <c r="AN91">
        <v>0.66954999999999998</v>
      </c>
      <c r="AO91">
        <v>6.4092000000000002</v>
      </c>
      <c r="AP91">
        <v>5.1239999999999997</v>
      </c>
      <c r="AQ91">
        <v>23.625</v>
      </c>
      <c r="AR91">
        <v>50.231999999999999</v>
      </c>
      <c r="AS91">
        <v>31.897383000000001</v>
      </c>
      <c r="AT91">
        <v>13.18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49.000000000000007</v>
      </c>
      <c r="BA91">
        <f t="shared" si="4"/>
        <v>3204.6810109999992</v>
      </c>
      <c r="BB91">
        <v>88</v>
      </c>
      <c r="BD91">
        <v>8.0299999999999994</v>
      </c>
      <c r="BE91">
        <v>2</v>
      </c>
      <c r="BF91">
        <v>1</v>
      </c>
      <c r="BG91">
        <v>4.04</v>
      </c>
      <c r="BH91">
        <v>2</v>
      </c>
      <c r="BI91">
        <v>2</v>
      </c>
      <c r="BJ91">
        <v>1</v>
      </c>
      <c r="BK91">
        <v>2</v>
      </c>
      <c r="BL91">
        <v>1</v>
      </c>
      <c r="BM91">
        <v>1.6</v>
      </c>
      <c r="BN91">
        <v>0</v>
      </c>
      <c r="BO91">
        <v>15.56</v>
      </c>
      <c r="BP91">
        <v>2</v>
      </c>
      <c r="BQ91">
        <v>4.38</v>
      </c>
      <c r="BR91">
        <v>1.99</v>
      </c>
      <c r="BS91">
        <v>0.4</v>
      </c>
      <c r="BT91">
        <v>0</v>
      </c>
      <c r="BU91">
        <v>0</v>
      </c>
      <c r="BV91">
        <v>0</v>
      </c>
      <c r="BW91">
        <f t="shared" si="5"/>
        <v>49.000000000000007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15</v>
      </c>
      <c r="K92">
        <v>686.77995699999997</v>
      </c>
      <c r="L92">
        <v>653.15</v>
      </c>
      <c r="M92">
        <v>92</v>
      </c>
      <c r="N92">
        <v>118.125</v>
      </c>
      <c r="O92">
        <v>123.66562500000001</v>
      </c>
      <c r="P92">
        <v>139.31</v>
      </c>
      <c r="Q92">
        <v>10.91</v>
      </c>
      <c r="R92">
        <v>21.196097999999999</v>
      </c>
      <c r="S92">
        <v>26.3901</v>
      </c>
      <c r="T92">
        <v>0</v>
      </c>
      <c r="U92">
        <v>418.77</v>
      </c>
      <c r="V92">
        <v>20.73</v>
      </c>
      <c r="W92">
        <v>34.799309999999998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9.86</v>
      </c>
      <c r="AG92">
        <v>13.456799999999999</v>
      </c>
      <c r="AH92">
        <v>140.34540000000001</v>
      </c>
      <c r="AI92">
        <v>2.5459999999999998</v>
      </c>
      <c r="AJ92">
        <v>0</v>
      </c>
      <c r="AK92">
        <v>51.140700000000002</v>
      </c>
      <c r="AL92">
        <v>72.043999999999997</v>
      </c>
      <c r="AM92">
        <v>10.130800000000001</v>
      </c>
      <c r="AN92">
        <v>0.66954999999999998</v>
      </c>
      <c r="AO92">
        <v>6.4092000000000002</v>
      </c>
      <c r="AP92">
        <v>5.1239999999999997</v>
      </c>
      <c r="AQ92">
        <v>23.625</v>
      </c>
      <c r="AR92">
        <v>50.231999999999999</v>
      </c>
      <c r="AS92">
        <v>31.897383000000001</v>
      </c>
      <c r="AT92">
        <v>13.18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49.000000000000007</v>
      </c>
      <c r="BA92">
        <f t="shared" si="4"/>
        <v>3204.2811109999993</v>
      </c>
      <c r="BB92">
        <v>89</v>
      </c>
      <c r="BD92">
        <v>8.0299999999999994</v>
      </c>
      <c r="BE92">
        <v>2</v>
      </c>
      <c r="BF92">
        <v>1</v>
      </c>
      <c r="BG92">
        <v>4.04</v>
      </c>
      <c r="BH92">
        <v>2</v>
      </c>
      <c r="BI92">
        <v>2</v>
      </c>
      <c r="BJ92">
        <v>1</v>
      </c>
      <c r="BK92">
        <v>2</v>
      </c>
      <c r="BL92">
        <v>1</v>
      </c>
      <c r="BM92">
        <v>1.6</v>
      </c>
      <c r="BN92">
        <v>0</v>
      </c>
      <c r="BO92">
        <v>15.56</v>
      </c>
      <c r="BP92">
        <v>2</v>
      </c>
      <c r="BQ92">
        <v>4.38</v>
      </c>
      <c r="BR92">
        <v>1.99</v>
      </c>
      <c r="BS92">
        <v>0.4</v>
      </c>
      <c r="BT92">
        <v>0</v>
      </c>
      <c r="BU92">
        <v>0</v>
      </c>
      <c r="BV92">
        <v>0</v>
      </c>
      <c r="BW92">
        <f t="shared" si="5"/>
        <v>49.000000000000007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15</v>
      </c>
      <c r="K93">
        <v>686.77995699999997</v>
      </c>
      <c r="L93">
        <v>653.15</v>
      </c>
      <c r="M93">
        <v>92</v>
      </c>
      <c r="N93">
        <v>118.125</v>
      </c>
      <c r="O93">
        <v>123.66562500000001</v>
      </c>
      <c r="P93">
        <v>139.31</v>
      </c>
      <c r="Q93">
        <v>10.91</v>
      </c>
      <c r="R93">
        <v>21.196097999999999</v>
      </c>
      <c r="S93">
        <v>26.3901</v>
      </c>
      <c r="T93">
        <v>0</v>
      </c>
      <c r="U93">
        <v>418.77</v>
      </c>
      <c r="V93">
        <v>20.73</v>
      </c>
      <c r="W93">
        <v>34.799309999999998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9.86</v>
      </c>
      <c r="AG93">
        <v>13.456799999999999</v>
      </c>
      <c r="AH93">
        <v>140.34540000000001</v>
      </c>
      <c r="AI93">
        <v>2.5459999999999998</v>
      </c>
      <c r="AJ93">
        <v>0</v>
      </c>
      <c r="AK93">
        <v>51.140700000000002</v>
      </c>
      <c r="AL93">
        <v>60.423999999999999</v>
      </c>
      <c r="AM93">
        <v>5.2786799999999996</v>
      </c>
      <c r="AN93">
        <v>0.66954999999999998</v>
      </c>
      <c r="AO93">
        <v>6.4092000000000002</v>
      </c>
      <c r="AP93">
        <v>5.1239999999999997</v>
      </c>
      <c r="AQ93">
        <v>23.625</v>
      </c>
      <c r="AR93">
        <v>50.231999999999999</v>
      </c>
      <c r="AS93">
        <v>31.897383000000001</v>
      </c>
      <c r="AT93">
        <v>13.18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49.000000000000007</v>
      </c>
      <c r="BA93">
        <f t="shared" si="4"/>
        <v>3187.8089909999994</v>
      </c>
      <c r="BB93">
        <v>90</v>
      </c>
      <c r="BD93">
        <v>8.0299999999999994</v>
      </c>
      <c r="BE93">
        <v>2</v>
      </c>
      <c r="BF93">
        <v>1</v>
      </c>
      <c r="BG93">
        <v>4.04</v>
      </c>
      <c r="BH93">
        <v>2</v>
      </c>
      <c r="BI93">
        <v>2</v>
      </c>
      <c r="BJ93">
        <v>1</v>
      </c>
      <c r="BK93">
        <v>2</v>
      </c>
      <c r="BL93">
        <v>1</v>
      </c>
      <c r="BM93">
        <v>1.6</v>
      </c>
      <c r="BN93">
        <v>0</v>
      </c>
      <c r="BO93">
        <v>15.56</v>
      </c>
      <c r="BP93">
        <v>2</v>
      </c>
      <c r="BQ93">
        <v>4.38</v>
      </c>
      <c r="BR93">
        <v>1.99</v>
      </c>
      <c r="BS93">
        <v>0.4</v>
      </c>
      <c r="BT93">
        <v>0</v>
      </c>
      <c r="BU93">
        <v>0</v>
      </c>
      <c r="BV93">
        <v>0</v>
      </c>
      <c r="BW93">
        <f t="shared" si="5"/>
        <v>49.000000000000007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15</v>
      </c>
      <c r="K94">
        <v>686.77995699999997</v>
      </c>
      <c r="L94">
        <v>653.15</v>
      </c>
      <c r="M94">
        <v>92</v>
      </c>
      <c r="N94">
        <v>118.125</v>
      </c>
      <c r="O94">
        <v>123.66562500000001</v>
      </c>
      <c r="P94">
        <v>139.31</v>
      </c>
      <c r="Q94">
        <v>10.91</v>
      </c>
      <c r="R94">
        <v>21.196097999999999</v>
      </c>
      <c r="S94">
        <v>26.3901</v>
      </c>
      <c r="T94">
        <v>0</v>
      </c>
      <c r="U94">
        <v>418.77</v>
      </c>
      <c r="V94">
        <v>20.73</v>
      </c>
      <c r="W94">
        <v>34.799309999999998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9.86</v>
      </c>
      <c r="AG94">
        <v>13.456799999999999</v>
      </c>
      <c r="AH94">
        <v>140.34540000000001</v>
      </c>
      <c r="AI94">
        <v>2.5459999999999998</v>
      </c>
      <c r="AJ94">
        <v>0</v>
      </c>
      <c r="AK94">
        <v>51.140700000000002</v>
      </c>
      <c r="AL94">
        <v>60.423999999999999</v>
      </c>
      <c r="AM94">
        <v>5.2786799999999996</v>
      </c>
      <c r="AN94">
        <v>0.66954999999999998</v>
      </c>
      <c r="AO94">
        <v>6.4092000000000002</v>
      </c>
      <c r="AP94">
        <v>5.1239999999999997</v>
      </c>
      <c r="AQ94">
        <v>23.625</v>
      </c>
      <c r="AR94">
        <v>50.231999999999999</v>
      </c>
      <c r="AS94">
        <v>31.897383000000001</v>
      </c>
      <c r="AT94">
        <v>13.18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49.000000000000007</v>
      </c>
      <c r="BA94">
        <f t="shared" si="4"/>
        <v>3187.8089909999994</v>
      </c>
      <c r="BB94">
        <v>91</v>
      </c>
      <c r="BD94">
        <v>8.0299999999999994</v>
      </c>
      <c r="BE94">
        <v>2</v>
      </c>
      <c r="BF94">
        <v>1</v>
      </c>
      <c r="BG94">
        <v>4.04</v>
      </c>
      <c r="BH94">
        <v>2</v>
      </c>
      <c r="BI94">
        <v>2</v>
      </c>
      <c r="BJ94">
        <v>1</v>
      </c>
      <c r="BK94">
        <v>2</v>
      </c>
      <c r="BL94">
        <v>1</v>
      </c>
      <c r="BM94">
        <v>1.6</v>
      </c>
      <c r="BN94">
        <v>0</v>
      </c>
      <c r="BO94">
        <v>15.56</v>
      </c>
      <c r="BP94">
        <v>2</v>
      </c>
      <c r="BQ94">
        <v>4.38</v>
      </c>
      <c r="BR94">
        <v>1.99</v>
      </c>
      <c r="BS94">
        <v>0.4</v>
      </c>
      <c r="BT94">
        <v>0</v>
      </c>
      <c r="BU94">
        <v>0</v>
      </c>
      <c r="BV94">
        <v>0</v>
      </c>
      <c r="BW94">
        <f t="shared" si="5"/>
        <v>49.000000000000007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15</v>
      </c>
      <c r="K95">
        <v>686.77995699999997</v>
      </c>
      <c r="L95">
        <v>653.15</v>
      </c>
      <c r="M95">
        <v>92</v>
      </c>
      <c r="N95">
        <v>118.125</v>
      </c>
      <c r="O95">
        <v>123.66562500000001</v>
      </c>
      <c r="P95">
        <v>139.31</v>
      </c>
      <c r="Q95">
        <v>5.9954999999999998</v>
      </c>
      <c r="R95">
        <v>15.666</v>
      </c>
      <c r="S95">
        <v>26.3901</v>
      </c>
      <c r="T95">
        <v>0</v>
      </c>
      <c r="U95">
        <v>418.77</v>
      </c>
      <c r="V95">
        <v>20.73</v>
      </c>
      <c r="W95">
        <v>34.799309999999998</v>
      </c>
      <c r="X95">
        <v>147.515624</v>
      </c>
      <c r="Y95">
        <v>0</v>
      </c>
      <c r="Z95">
        <v>0</v>
      </c>
      <c r="AA95">
        <v>28.09872</v>
      </c>
      <c r="AB95">
        <v>39.510120000000001</v>
      </c>
      <c r="AC95">
        <v>29.062808</v>
      </c>
      <c r="AD95">
        <v>18.229800000000001</v>
      </c>
      <c r="AE95">
        <v>49.436556000000003</v>
      </c>
      <c r="AF95">
        <v>8.8740000000000006</v>
      </c>
      <c r="AG95">
        <v>13.456799999999999</v>
      </c>
      <c r="AH95">
        <v>140.34540000000001</v>
      </c>
      <c r="AI95">
        <v>2.5459999999999998</v>
      </c>
      <c r="AJ95">
        <v>0</v>
      </c>
      <c r="AK95">
        <v>51.140700000000002</v>
      </c>
      <c r="AL95">
        <v>60.423999999999999</v>
      </c>
      <c r="AM95">
        <v>5.2786799999999996</v>
      </c>
      <c r="AN95">
        <v>0.66954999999999998</v>
      </c>
      <c r="AO95">
        <v>6.4092000000000002</v>
      </c>
      <c r="AP95">
        <v>5.1239999999999997</v>
      </c>
      <c r="AQ95">
        <v>23.625</v>
      </c>
      <c r="AR95">
        <v>50.231999999999999</v>
      </c>
      <c r="AS95">
        <v>31.897383000000001</v>
      </c>
      <c r="AT95">
        <v>13.18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49.000000000000007</v>
      </c>
      <c r="BA95">
        <f t="shared" si="4"/>
        <v>3124.437832999999</v>
      </c>
      <c r="BB95">
        <v>92</v>
      </c>
      <c r="BD95">
        <v>8.0299999999999994</v>
      </c>
      <c r="BE95">
        <v>2</v>
      </c>
      <c r="BF95">
        <v>1</v>
      </c>
      <c r="BG95">
        <v>4.04</v>
      </c>
      <c r="BH95">
        <v>2</v>
      </c>
      <c r="BI95">
        <v>2</v>
      </c>
      <c r="BJ95">
        <v>1</v>
      </c>
      <c r="BK95">
        <v>2</v>
      </c>
      <c r="BL95">
        <v>1</v>
      </c>
      <c r="BM95">
        <v>1.6</v>
      </c>
      <c r="BN95">
        <v>0</v>
      </c>
      <c r="BO95">
        <v>15.56</v>
      </c>
      <c r="BP95">
        <v>2</v>
      </c>
      <c r="BQ95">
        <v>4.38</v>
      </c>
      <c r="BR95">
        <v>1.99</v>
      </c>
      <c r="BS95">
        <v>0.4</v>
      </c>
      <c r="BT95">
        <v>0</v>
      </c>
      <c r="BU95">
        <v>0</v>
      </c>
      <c r="BV95">
        <v>0</v>
      </c>
      <c r="BW95">
        <f t="shared" si="5"/>
        <v>49.000000000000007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15</v>
      </c>
      <c r="K96">
        <v>686.77995699999997</v>
      </c>
      <c r="L96">
        <v>653.15</v>
      </c>
      <c r="M96">
        <v>92</v>
      </c>
      <c r="N96">
        <v>118.125</v>
      </c>
      <c r="O96">
        <v>123.66562500000001</v>
      </c>
      <c r="P96">
        <v>139.31</v>
      </c>
      <c r="Q96">
        <v>5.9954999999999998</v>
      </c>
      <c r="R96">
        <v>15.666</v>
      </c>
      <c r="S96">
        <v>26.3901</v>
      </c>
      <c r="T96">
        <v>0</v>
      </c>
      <c r="U96">
        <v>418.77</v>
      </c>
      <c r="V96">
        <v>20.73</v>
      </c>
      <c r="W96">
        <v>34.799309999999998</v>
      </c>
      <c r="X96">
        <v>147.515624</v>
      </c>
      <c r="Y96">
        <v>0</v>
      </c>
      <c r="Z96">
        <v>0</v>
      </c>
      <c r="AA96">
        <v>28.09872</v>
      </c>
      <c r="AB96">
        <v>39.510120000000001</v>
      </c>
      <c r="AC96">
        <v>29.062808</v>
      </c>
      <c r="AD96">
        <v>18.229800000000001</v>
      </c>
      <c r="AE96">
        <v>49.436556000000003</v>
      </c>
      <c r="AF96">
        <v>8.8740000000000006</v>
      </c>
      <c r="AG96">
        <v>13.456799999999999</v>
      </c>
      <c r="AH96">
        <v>140.34540000000001</v>
      </c>
      <c r="AI96">
        <v>2.5459999999999998</v>
      </c>
      <c r="AJ96">
        <v>0</v>
      </c>
      <c r="AK96">
        <v>51.140700000000002</v>
      </c>
      <c r="AL96">
        <v>60.423999999999999</v>
      </c>
      <c r="AM96">
        <v>5.2786799999999996</v>
      </c>
      <c r="AN96">
        <v>0.66954999999999998</v>
      </c>
      <c r="AO96">
        <v>6.4092000000000002</v>
      </c>
      <c r="AP96">
        <v>5.1239999999999997</v>
      </c>
      <c r="AQ96">
        <v>23.625</v>
      </c>
      <c r="AR96">
        <v>50.231999999999999</v>
      </c>
      <c r="AS96">
        <v>31.897383000000001</v>
      </c>
      <c r="AT96">
        <v>13.18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49.000000000000007</v>
      </c>
      <c r="BA96">
        <f t="shared" si="4"/>
        <v>3124.437832999999</v>
      </c>
      <c r="BB96">
        <v>93</v>
      </c>
      <c r="BD96">
        <v>8.0299999999999994</v>
      </c>
      <c r="BE96">
        <v>2</v>
      </c>
      <c r="BF96">
        <v>1</v>
      </c>
      <c r="BG96">
        <v>4.04</v>
      </c>
      <c r="BH96">
        <v>2</v>
      </c>
      <c r="BI96">
        <v>2</v>
      </c>
      <c r="BJ96">
        <v>1</v>
      </c>
      <c r="BK96">
        <v>2</v>
      </c>
      <c r="BL96">
        <v>1</v>
      </c>
      <c r="BM96">
        <v>1.6</v>
      </c>
      <c r="BN96">
        <v>0</v>
      </c>
      <c r="BO96">
        <v>15.56</v>
      </c>
      <c r="BP96">
        <v>2</v>
      </c>
      <c r="BQ96">
        <v>4.38</v>
      </c>
      <c r="BR96">
        <v>1.99</v>
      </c>
      <c r="BS96">
        <v>0.4</v>
      </c>
      <c r="BT96">
        <v>0</v>
      </c>
      <c r="BU96">
        <v>0</v>
      </c>
      <c r="BV96">
        <v>0</v>
      </c>
      <c r="BW96">
        <f t="shared" si="5"/>
        <v>49.000000000000007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15</v>
      </c>
      <c r="K97">
        <v>686.77995699999997</v>
      </c>
      <c r="L97">
        <v>653.15</v>
      </c>
      <c r="M97">
        <v>92</v>
      </c>
      <c r="N97">
        <v>118.125</v>
      </c>
      <c r="O97">
        <v>123.66562500000001</v>
      </c>
      <c r="P97">
        <v>139.31</v>
      </c>
      <c r="Q97">
        <v>6.0017810000000003</v>
      </c>
      <c r="R97">
        <v>15.666</v>
      </c>
      <c r="S97">
        <v>26.3901</v>
      </c>
      <c r="T97">
        <v>0</v>
      </c>
      <c r="U97">
        <v>418.77</v>
      </c>
      <c r="V97">
        <v>20.73</v>
      </c>
      <c r="W97">
        <v>34.799309999999998</v>
      </c>
      <c r="X97">
        <v>147.515624</v>
      </c>
      <c r="Y97">
        <v>0</v>
      </c>
      <c r="Z97">
        <v>0</v>
      </c>
      <c r="AA97">
        <v>28.09872</v>
      </c>
      <c r="AB97">
        <v>39.510120000000001</v>
      </c>
      <c r="AC97">
        <v>29.062808</v>
      </c>
      <c r="AD97">
        <v>18.229800000000001</v>
      </c>
      <c r="AE97">
        <v>49.436556000000003</v>
      </c>
      <c r="AF97">
        <v>8.8740000000000006</v>
      </c>
      <c r="AG97">
        <v>13.456799999999999</v>
      </c>
      <c r="AH97">
        <v>140.34540000000001</v>
      </c>
      <c r="AI97">
        <v>2.5459999999999998</v>
      </c>
      <c r="AJ97">
        <v>0</v>
      </c>
      <c r="AK97">
        <v>51.140700000000002</v>
      </c>
      <c r="AL97">
        <v>60.423999999999999</v>
      </c>
      <c r="AM97">
        <v>5.2786799999999996</v>
      </c>
      <c r="AN97">
        <v>0.66954999999999998</v>
      </c>
      <c r="AO97">
        <v>6.4092000000000002</v>
      </c>
      <c r="AP97">
        <v>5.1239999999999997</v>
      </c>
      <c r="AQ97">
        <v>23.625</v>
      </c>
      <c r="AR97">
        <v>50.231999999999999</v>
      </c>
      <c r="AS97">
        <v>31.897383000000001</v>
      </c>
      <c r="AT97">
        <v>13.18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49.000000000000007</v>
      </c>
      <c r="BA97">
        <f t="shared" si="4"/>
        <v>3124.444113999999</v>
      </c>
      <c r="BB97">
        <v>94</v>
      </c>
      <c r="BD97">
        <v>8.0299999999999994</v>
      </c>
      <c r="BE97">
        <v>2</v>
      </c>
      <c r="BF97">
        <v>1</v>
      </c>
      <c r="BG97">
        <v>4.04</v>
      </c>
      <c r="BH97">
        <v>2</v>
      </c>
      <c r="BI97">
        <v>2</v>
      </c>
      <c r="BJ97">
        <v>1</v>
      </c>
      <c r="BK97">
        <v>2</v>
      </c>
      <c r="BL97">
        <v>1</v>
      </c>
      <c r="BM97">
        <v>1.6</v>
      </c>
      <c r="BN97">
        <v>0</v>
      </c>
      <c r="BO97">
        <v>15.56</v>
      </c>
      <c r="BP97">
        <v>2</v>
      </c>
      <c r="BQ97">
        <v>4.38</v>
      </c>
      <c r="BR97">
        <v>1.99</v>
      </c>
      <c r="BS97">
        <v>0.4</v>
      </c>
      <c r="BT97">
        <v>0</v>
      </c>
      <c r="BU97">
        <v>0</v>
      </c>
      <c r="BV97">
        <v>0</v>
      </c>
      <c r="BW97">
        <f t="shared" si="5"/>
        <v>49.000000000000007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15</v>
      </c>
      <c r="K98">
        <v>686.77995699999997</v>
      </c>
      <c r="L98">
        <v>653.15</v>
      </c>
      <c r="M98">
        <v>92</v>
      </c>
      <c r="N98">
        <v>118.125</v>
      </c>
      <c r="O98">
        <v>123.66562500000001</v>
      </c>
      <c r="P98">
        <v>139.31</v>
      </c>
      <c r="Q98">
        <v>6.0017810000000003</v>
      </c>
      <c r="R98">
        <v>15.666</v>
      </c>
      <c r="S98">
        <v>26.3901</v>
      </c>
      <c r="T98">
        <v>0</v>
      </c>
      <c r="U98">
        <v>418.77</v>
      </c>
      <c r="V98">
        <v>20.73</v>
      </c>
      <c r="W98">
        <v>34.799309999999998</v>
      </c>
      <c r="X98">
        <v>147.515624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18.229800000000001</v>
      </c>
      <c r="AE98">
        <v>49.436556000000003</v>
      </c>
      <c r="AF98">
        <v>8.8740000000000006</v>
      </c>
      <c r="AG98">
        <v>13.456799999999999</v>
      </c>
      <c r="AH98">
        <v>140.34540000000001</v>
      </c>
      <c r="AI98">
        <v>2.5459999999999998</v>
      </c>
      <c r="AJ98">
        <v>0</v>
      </c>
      <c r="AK98">
        <v>51.140700000000002</v>
      </c>
      <c r="AL98">
        <v>60.423999999999999</v>
      </c>
      <c r="AM98">
        <v>5.2786799999999996</v>
      </c>
      <c r="AN98">
        <v>0.66954999999999998</v>
      </c>
      <c r="AO98">
        <v>6.4092000000000002</v>
      </c>
      <c r="AP98">
        <v>5.1239999999999997</v>
      </c>
      <c r="AQ98">
        <v>23.625</v>
      </c>
      <c r="AR98">
        <v>50.231999999999999</v>
      </c>
      <c r="AS98">
        <v>31.897383000000001</v>
      </c>
      <c r="AT98">
        <v>13.18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49.000000000000007</v>
      </c>
      <c r="BA98">
        <f t="shared" si="4"/>
        <v>3124.444113999999</v>
      </c>
      <c r="BB98">
        <v>95</v>
      </c>
      <c r="BD98">
        <v>8.0299999999999994</v>
      </c>
      <c r="BE98">
        <v>2</v>
      </c>
      <c r="BF98">
        <v>1</v>
      </c>
      <c r="BG98">
        <v>4.04</v>
      </c>
      <c r="BH98">
        <v>2</v>
      </c>
      <c r="BI98">
        <v>2</v>
      </c>
      <c r="BJ98">
        <v>1</v>
      </c>
      <c r="BK98">
        <v>2</v>
      </c>
      <c r="BL98">
        <v>1</v>
      </c>
      <c r="BM98">
        <v>1.6</v>
      </c>
      <c r="BN98">
        <v>0</v>
      </c>
      <c r="BO98">
        <v>15.56</v>
      </c>
      <c r="BP98">
        <v>2</v>
      </c>
      <c r="BQ98">
        <v>4.38</v>
      </c>
      <c r="BR98">
        <v>1.99</v>
      </c>
      <c r="BS98">
        <v>0.4</v>
      </c>
      <c r="BT98">
        <v>0</v>
      </c>
      <c r="BU98">
        <v>0</v>
      </c>
      <c r="BV98">
        <v>0</v>
      </c>
      <c r="BW98">
        <f t="shared" si="5"/>
        <v>49.000000000000007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0.31587894999999999</v>
      </c>
      <c r="K99">
        <f t="shared" si="6"/>
        <v>14.716473725749987</v>
      </c>
      <c r="L99">
        <f t="shared" si="6"/>
        <v>13.066383742999991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3.3022168999999968</v>
      </c>
      <c r="Q99">
        <f t="shared" si="6"/>
        <v>0.24852826549999971</v>
      </c>
      <c r="R99">
        <f t="shared" si="6"/>
        <v>0.47584212599999903</v>
      </c>
      <c r="S99">
        <f t="shared" si="6"/>
        <v>0.60058498150000084</v>
      </c>
      <c r="T99">
        <f t="shared" si="6"/>
        <v>0</v>
      </c>
      <c r="U99">
        <f t="shared" si="6"/>
        <v>10.050479999999991</v>
      </c>
      <c r="V99">
        <f t="shared" si="6"/>
        <v>0.41045809350000023</v>
      </c>
      <c r="W99">
        <f t="shared" si="6"/>
        <v>0.76696515499999929</v>
      </c>
      <c r="X99">
        <f t="shared" si="6"/>
        <v>3.3100064419999971</v>
      </c>
      <c r="Y99">
        <f t="shared" si="6"/>
        <v>0</v>
      </c>
      <c r="Z99">
        <f t="shared" si="6"/>
        <v>0.16360464999999999</v>
      </c>
      <c r="AA99">
        <f t="shared" si="6"/>
        <v>0.28438893999999998</v>
      </c>
      <c r="AB99">
        <f t="shared" si="6"/>
        <v>0.69755223499999908</v>
      </c>
      <c r="AC99">
        <f t="shared" si="6"/>
        <v>0.51310124799999912</v>
      </c>
      <c r="AD99">
        <f t="shared" si="6"/>
        <v>0.43523647499999979</v>
      </c>
      <c r="AE99">
        <f t="shared" si="6"/>
        <v>1.1864773440000005</v>
      </c>
      <c r="AF99">
        <f t="shared" si="6"/>
        <v>0.21593400000000035</v>
      </c>
      <c r="AG99">
        <f t="shared" si="6"/>
        <v>0.32296319999999995</v>
      </c>
      <c r="AH99">
        <f t="shared" si="6"/>
        <v>2.1185337000000009</v>
      </c>
      <c r="AI99">
        <f t="shared" si="6"/>
        <v>0.17376450000000007</v>
      </c>
      <c r="AJ99">
        <f t="shared" si="6"/>
        <v>0</v>
      </c>
      <c r="AK99">
        <f t="shared" si="6"/>
        <v>1.2273767999999987</v>
      </c>
      <c r="AL99">
        <f t="shared" si="6"/>
        <v>1.6796709999999988</v>
      </c>
      <c r="AM99">
        <f t="shared" si="6"/>
        <v>0.133281338</v>
      </c>
      <c r="AN99">
        <f t="shared" si="6"/>
        <v>1.6069200000000013E-2</v>
      </c>
      <c r="AO99">
        <f t="shared" si="6"/>
        <v>0.1595097</v>
      </c>
      <c r="AP99">
        <f t="shared" si="6"/>
        <v>0.1348252500000002</v>
      </c>
      <c r="AQ99">
        <f t="shared" si="6"/>
        <v>0.25987500000000002</v>
      </c>
      <c r="AR99">
        <f t="shared" si="6"/>
        <v>1.2188159999999997</v>
      </c>
      <c r="AS99">
        <f t="shared" si="6"/>
        <v>0.76912080299999996</v>
      </c>
      <c r="AT99">
        <f t="shared" si="6"/>
        <v>0.27046599999999987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1.0355225000000001</v>
      </c>
      <c r="BA99">
        <f t="shared" si="4"/>
        <v>68.29088326524996</v>
      </c>
      <c r="BD99">
        <f t="shared" ref="BD99:BW99" si="7">SUM(BD3:BD98)/4000</f>
        <v>0.13989499999999977</v>
      </c>
      <c r="BE99">
        <f t="shared" si="7"/>
        <v>6.4975000000000005E-2</v>
      </c>
      <c r="BF99">
        <f t="shared" si="7"/>
        <v>2.6725000000000002E-2</v>
      </c>
      <c r="BG99">
        <f t="shared" si="7"/>
        <v>9.6000000000000099E-2</v>
      </c>
      <c r="BH99">
        <f t="shared" si="7"/>
        <v>5.1810000000000002E-2</v>
      </c>
      <c r="BI99">
        <f t="shared" si="7"/>
        <v>6.4427499999999971E-2</v>
      </c>
      <c r="BJ99">
        <f t="shared" si="7"/>
        <v>2.4560000000000002E-2</v>
      </c>
      <c r="BK99">
        <f t="shared" si="7"/>
        <v>5.1437499999999997E-2</v>
      </c>
      <c r="BL99">
        <f t="shared" si="7"/>
        <v>2.4899999999999999E-2</v>
      </c>
      <c r="BM99">
        <f t="shared" si="7"/>
        <v>3.8399999999999927E-2</v>
      </c>
      <c r="BN99">
        <f t="shared" si="7"/>
        <v>0</v>
      </c>
      <c r="BO99">
        <f t="shared" si="7"/>
        <v>0.24056749999999985</v>
      </c>
      <c r="BP99">
        <f t="shared" si="7"/>
        <v>4.999E-2</v>
      </c>
      <c r="BQ99">
        <f t="shared" si="7"/>
        <v>0.10407999999999994</v>
      </c>
      <c r="BR99">
        <f t="shared" si="7"/>
        <v>4.8095000000000034E-2</v>
      </c>
      <c r="BS99">
        <f t="shared" si="7"/>
        <v>9.6599999999999828E-3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1.0355225000000001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5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12.00652</v>
      </c>
      <c r="K3">
        <v>662.81133699999998</v>
      </c>
      <c r="L3">
        <v>630.35506499999997</v>
      </c>
      <c r="M3">
        <v>88.789199999999994</v>
      </c>
      <c r="N3">
        <v>114.002438</v>
      </c>
      <c r="O3">
        <v>119.349695</v>
      </c>
      <c r="P3">
        <v>133.907625</v>
      </c>
      <c r="Q3">
        <v>10.529241000000001</v>
      </c>
      <c r="R3">
        <v>20.456354000000001</v>
      </c>
      <c r="S3">
        <v>25.469086000000001</v>
      </c>
      <c r="T3">
        <v>0</v>
      </c>
      <c r="U3">
        <v>404.15492699999999</v>
      </c>
      <c r="V3">
        <v>13.755762000000001</v>
      </c>
      <c r="W3">
        <v>33.584814000000001</v>
      </c>
      <c r="X3">
        <v>142.36732900000001</v>
      </c>
      <c r="Y3">
        <v>0</v>
      </c>
      <c r="Z3">
        <v>6.3250719999999996</v>
      </c>
      <c r="AA3">
        <v>0</v>
      </c>
      <c r="AB3">
        <v>38.131216999999999</v>
      </c>
      <c r="AC3">
        <v>18.680167000000001</v>
      </c>
      <c r="AD3">
        <v>8.7967899999999997</v>
      </c>
      <c r="AE3">
        <v>47.711219999999997</v>
      </c>
      <c r="AF3">
        <v>8.5642969999999998</v>
      </c>
      <c r="AG3">
        <v>12.987158000000001</v>
      </c>
      <c r="AH3">
        <v>90.298230000000004</v>
      </c>
      <c r="AI3">
        <v>2.4571450000000001</v>
      </c>
      <c r="AJ3">
        <v>0</v>
      </c>
      <c r="AK3">
        <v>49.355890000000002</v>
      </c>
      <c r="AL3">
        <v>80.744125999999994</v>
      </c>
      <c r="AM3">
        <v>0</v>
      </c>
      <c r="AN3">
        <v>0.64618299999999995</v>
      </c>
      <c r="AO3">
        <v>6.9516150000000003</v>
      </c>
      <c r="AP3">
        <v>3.708879</v>
      </c>
      <c r="AQ3">
        <v>22.800488000000001</v>
      </c>
      <c r="AR3">
        <v>48.478903000000003</v>
      </c>
      <c r="AS3">
        <v>31.937011999999999</v>
      </c>
      <c r="AT3">
        <v>9.5429089999999999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60.659999999999982</v>
      </c>
      <c r="BA3">
        <f>SUM(B3:AZ3)</f>
        <v>2960.3166939999983</v>
      </c>
      <c r="BD3">
        <v>7.75</v>
      </c>
      <c r="BE3">
        <v>7.37</v>
      </c>
      <c r="BF3">
        <v>1.06</v>
      </c>
      <c r="BG3">
        <v>3.9</v>
      </c>
      <c r="BH3">
        <v>5.61</v>
      </c>
      <c r="BI3">
        <v>6.92</v>
      </c>
      <c r="BJ3">
        <v>1.51</v>
      </c>
      <c r="BK3">
        <v>2.48</v>
      </c>
      <c r="BL3">
        <v>1.83</v>
      </c>
      <c r="BM3">
        <v>1.54</v>
      </c>
      <c r="BN3">
        <v>0</v>
      </c>
      <c r="BO3">
        <v>10.09</v>
      </c>
      <c r="BP3">
        <v>3.85</v>
      </c>
      <c r="BQ3">
        <v>4.2300000000000004</v>
      </c>
      <c r="BR3">
        <v>2.08</v>
      </c>
      <c r="BS3">
        <v>0.44</v>
      </c>
      <c r="BT3">
        <v>0</v>
      </c>
      <c r="BU3">
        <v>0</v>
      </c>
      <c r="BV3">
        <v>0</v>
      </c>
      <c r="BW3">
        <f>SUM(BD3:BV3)</f>
        <v>60.659999999999982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12.00652</v>
      </c>
      <c r="K4">
        <v>662.81133699999998</v>
      </c>
      <c r="L4">
        <v>630.35506499999997</v>
      </c>
      <c r="M4">
        <v>88.789199999999994</v>
      </c>
      <c r="N4">
        <v>114.002438</v>
      </c>
      <c r="O4">
        <v>119.349695</v>
      </c>
      <c r="P4">
        <v>133.907625</v>
      </c>
      <c r="Q4">
        <v>10.529241000000001</v>
      </c>
      <c r="R4">
        <v>20.456354000000001</v>
      </c>
      <c r="S4">
        <v>25.469086000000001</v>
      </c>
      <c r="T4">
        <v>0</v>
      </c>
      <c r="U4">
        <v>404.15492699999999</v>
      </c>
      <c r="V4">
        <v>13.755762000000001</v>
      </c>
      <c r="W4">
        <v>33.584814000000001</v>
      </c>
      <c r="X4">
        <v>142.36732900000001</v>
      </c>
      <c r="Y4">
        <v>0</v>
      </c>
      <c r="Z4">
        <v>6.3250719999999996</v>
      </c>
      <c r="AA4">
        <v>0</v>
      </c>
      <c r="AB4">
        <v>25.343623000000001</v>
      </c>
      <c r="AC4">
        <v>18.680167000000001</v>
      </c>
      <c r="AD4">
        <v>8.7967899999999997</v>
      </c>
      <c r="AE4">
        <v>47.711219999999997</v>
      </c>
      <c r="AF4">
        <v>8.5642969999999998</v>
      </c>
      <c r="AG4">
        <v>12.987158000000001</v>
      </c>
      <c r="AH4">
        <v>90.298230000000004</v>
      </c>
      <c r="AI4">
        <v>2.4571450000000001</v>
      </c>
      <c r="AJ4">
        <v>0</v>
      </c>
      <c r="AK4">
        <v>49.355890000000002</v>
      </c>
      <c r="AL4">
        <v>80.744125999999994</v>
      </c>
      <c r="AM4">
        <v>0</v>
      </c>
      <c r="AN4">
        <v>0.64618299999999995</v>
      </c>
      <c r="AO4">
        <v>6.9516150000000003</v>
      </c>
      <c r="AP4">
        <v>3.708879</v>
      </c>
      <c r="AQ4">
        <v>22.800488000000001</v>
      </c>
      <c r="AR4">
        <v>48.478903000000003</v>
      </c>
      <c r="AS4">
        <v>31.937011999999999</v>
      </c>
      <c r="AT4">
        <v>9.5429089999999999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60.659999999999982</v>
      </c>
      <c r="BA4">
        <f t="shared" ref="BA4:BA67" si="1">SUM(B4:AZ4)</f>
        <v>2947.5290999999984</v>
      </c>
      <c r="BD4">
        <v>7.75</v>
      </c>
      <c r="BE4">
        <v>7.37</v>
      </c>
      <c r="BF4">
        <v>1.06</v>
      </c>
      <c r="BG4">
        <v>3.9</v>
      </c>
      <c r="BH4">
        <v>5.61</v>
      </c>
      <c r="BI4">
        <v>6.92</v>
      </c>
      <c r="BJ4">
        <v>1.51</v>
      </c>
      <c r="BK4">
        <v>2.48</v>
      </c>
      <c r="BL4">
        <v>1.83</v>
      </c>
      <c r="BM4">
        <v>1.54</v>
      </c>
      <c r="BN4">
        <v>0</v>
      </c>
      <c r="BO4">
        <v>10.09</v>
      </c>
      <c r="BP4">
        <v>3.85</v>
      </c>
      <c r="BQ4">
        <v>4.2300000000000004</v>
      </c>
      <c r="BR4">
        <v>2.08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60.659999999999982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12.00652</v>
      </c>
      <c r="K5">
        <v>662.81133699999998</v>
      </c>
      <c r="L5">
        <v>630.35506499999997</v>
      </c>
      <c r="M5">
        <v>88.789199999999994</v>
      </c>
      <c r="N5">
        <v>114.002438</v>
      </c>
      <c r="O5">
        <v>119.349695</v>
      </c>
      <c r="P5">
        <v>133.907625</v>
      </c>
      <c r="Q5">
        <v>10.529241000000001</v>
      </c>
      <c r="R5">
        <v>20.456354000000001</v>
      </c>
      <c r="S5">
        <v>25.469086000000001</v>
      </c>
      <c r="T5">
        <v>0</v>
      </c>
      <c r="U5">
        <v>404.15492699999999</v>
      </c>
      <c r="V5">
        <v>13.755762000000001</v>
      </c>
      <c r="W5">
        <v>33.584814000000001</v>
      </c>
      <c r="X5">
        <v>142.36732900000001</v>
      </c>
      <c r="Y5">
        <v>0</v>
      </c>
      <c r="Z5">
        <v>6.3250719999999996</v>
      </c>
      <c r="AA5">
        <v>0</v>
      </c>
      <c r="AB5">
        <v>25.343623000000001</v>
      </c>
      <c r="AC5">
        <v>18.680167000000001</v>
      </c>
      <c r="AD5">
        <v>8.7967899999999997</v>
      </c>
      <c r="AE5">
        <v>47.711219999999997</v>
      </c>
      <c r="AF5">
        <v>8.5642969999999998</v>
      </c>
      <c r="AG5">
        <v>12.987158000000001</v>
      </c>
      <c r="AH5">
        <v>67.723673000000005</v>
      </c>
      <c r="AI5">
        <v>2.4571450000000001</v>
      </c>
      <c r="AJ5">
        <v>0</v>
      </c>
      <c r="AK5">
        <v>49.355890000000002</v>
      </c>
      <c r="AL5">
        <v>80.744125999999994</v>
      </c>
      <c r="AM5">
        <v>0</v>
      </c>
      <c r="AN5">
        <v>0.64618299999999995</v>
      </c>
      <c r="AO5">
        <v>6.9516150000000003</v>
      </c>
      <c r="AP5">
        <v>3.708879</v>
      </c>
      <c r="AQ5">
        <v>22.800488000000001</v>
      </c>
      <c r="AR5">
        <v>48.478903000000003</v>
      </c>
      <c r="AS5">
        <v>31.937011999999999</v>
      </c>
      <c r="AT5">
        <v>9.5429089999999999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60.659999999999982</v>
      </c>
      <c r="BA5">
        <f t="shared" si="1"/>
        <v>2924.9545429999985</v>
      </c>
      <c r="BD5">
        <v>7.75</v>
      </c>
      <c r="BE5">
        <v>7.37</v>
      </c>
      <c r="BF5">
        <v>1.06</v>
      </c>
      <c r="BG5">
        <v>3.9</v>
      </c>
      <c r="BH5">
        <v>5.61</v>
      </c>
      <c r="BI5">
        <v>6.92</v>
      </c>
      <c r="BJ5">
        <v>1.51</v>
      </c>
      <c r="BK5">
        <v>2.48</v>
      </c>
      <c r="BL5">
        <v>1.83</v>
      </c>
      <c r="BM5">
        <v>1.54</v>
      </c>
      <c r="BN5">
        <v>0</v>
      </c>
      <c r="BO5">
        <v>10.09</v>
      </c>
      <c r="BP5">
        <v>3.85</v>
      </c>
      <c r="BQ5">
        <v>4.2300000000000004</v>
      </c>
      <c r="BR5">
        <v>2.08</v>
      </c>
      <c r="BS5">
        <v>0.44</v>
      </c>
      <c r="BT5">
        <v>0</v>
      </c>
      <c r="BU5">
        <v>0</v>
      </c>
      <c r="BV5">
        <v>0</v>
      </c>
      <c r="BW5">
        <f t="shared" si="2"/>
        <v>60.659999999999982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12.00652</v>
      </c>
      <c r="K6">
        <v>662.81133699999998</v>
      </c>
      <c r="L6">
        <v>630.35506499999997</v>
      </c>
      <c r="M6">
        <v>88.789199999999994</v>
      </c>
      <c r="N6">
        <v>114.002438</v>
      </c>
      <c r="O6">
        <v>119.349695</v>
      </c>
      <c r="P6">
        <v>133.907625</v>
      </c>
      <c r="Q6">
        <v>10.529241000000001</v>
      </c>
      <c r="R6">
        <v>20.456354000000001</v>
      </c>
      <c r="S6">
        <v>25.469086000000001</v>
      </c>
      <c r="T6">
        <v>0</v>
      </c>
      <c r="U6">
        <v>404.15492699999999</v>
      </c>
      <c r="V6">
        <v>13.755762000000001</v>
      </c>
      <c r="W6">
        <v>33.584814000000001</v>
      </c>
      <c r="X6">
        <v>142.36732900000001</v>
      </c>
      <c r="Y6">
        <v>0</v>
      </c>
      <c r="Z6">
        <v>6.3250719999999996</v>
      </c>
      <c r="AA6">
        <v>0</v>
      </c>
      <c r="AB6">
        <v>25.343623000000001</v>
      </c>
      <c r="AC6">
        <v>18.680167000000001</v>
      </c>
      <c r="AD6">
        <v>8.7967899999999997</v>
      </c>
      <c r="AE6">
        <v>47.711219999999997</v>
      </c>
      <c r="AF6">
        <v>8.5642969999999998</v>
      </c>
      <c r="AG6">
        <v>12.987158000000001</v>
      </c>
      <c r="AH6">
        <v>67.723673000000005</v>
      </c>
      <c r="AI6">
        <v>2.4571450000000001</v>
      </c>
      <c r="AJ6">
        <v>0</v>
      </c>
      <c r="AK6">
        <v>49.355890000000002</v>
      </c>
      <c r="AL6">
        <v>80.744125999999994</v>
      </c>
      <c r="AM6">
        <v>0</v>
      </c>
      <c r="AN6">
        <v>0.64618299999999995</v>
      </c>
      <c r="AO6">
        <v>6.9516150000000003</v>
      </c>
      <c r="AP6">
        <v>3.708879</v>
      </c>
      <c r="AQ6">
        <v>22.800488000000001</v>
      </c>
      <c r="AR6">
        <v>48.478903000000003</v>
      </c>
      <c r="AS6">
        <v>31.937011999999999</v>
      </c>
      <c r="AT6">
        <v>9.5429089999999999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60.659999999999982</v>
      </c>
      <c r="BA6">
        <f t="shared" si="1"/>
        <v>2924.9545429999985</v>
      </c>
      <c r="BD6">
        <v>7.75</v>
      </c>
      <c r="BE6">
        <v>7.37</v>
      </c>
      <c r="BF6">
        <v>1.06</v>
      </c>
      <c r="BG6">
        <v>3.9</v>
      </c>
      <c r="BH6">
        <v>5.61</v>
      </c>
      <c r="BI6">
        <v>6.92</v>
      </c>
      <c r="BJ6">
        <v>1.51</v>
      </c>
      <c r="BK6">
        <v>2.48</v>
      </c>
      <c r="BL6">
        <v>1.83</v>
      </c>
      <c r="BM6">
        <v>1.54</v>
      </c>
      <c r="BN6">
        <v>0</v>
      </c>
      <c r="BO6">
        <v>10.09</v>
      </c>
      <c r="BP6">
        <v>3.85</v>
      </c>
      <c r="BQ6">
        <v>4.2300000000000004</v>
      </c>
      <c r="BR6">
        <v>2.08</v>
      </c>
      <c r="BS6">
        <v>0.44</v>
      </c>
      <c r="BT6">
        <v>0</v>
      </c>
      <c r="BU6">
        <v>0</v>
      </c>
      <c r="BV6">
        <v>0</v>
      </c>
      <c r="BW6">
        <f t="shared" si="2"/>
        <v>60.659999999999982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12.00652</v>
      </c>
      <c r="K7">
        <v>662.81133699999998</v>
      </c>
      <c r="L7">
        <v>630.35506499999997</v>
      </c>
      <c r="M7">
        <v>88.789199999999994</v>
      </c>
      <c r="N7">
        <v>114.002438</v>
      </c>
      <c r="O7">
        <v>119.349695</v>
      </c>
      <c r="P7">
        <v>133.907625</v>
      </c>
      <c r="Q7">
        <v>10.529241000000001</v>
      </c>
      <c r="R7">
        <v>20.456354000000001</v>
      </c>
      <c r="S7">
        <v>25.469086000000001</v>
      </c>
      <c r="T7">
        <v>0</v>
      </c>
      <c r="U7">
        <v>404.15492699999999</v>
      </c>
      <c r="V7">
        <v>13.755762000000001</v>
      </c>
      <c r="W7">
        <v>33.584814000000001</v>
      </c>
      <c r="X7">
        <v>142.36732900000001</v>
      </c>
      <c r="Y7">
        <v>0</v>
      </c>
      <c r="Z7">
        <v>6.3250719999999996</v>
      </c>
      <c r="AA7">
        <v>0</v>
      </c>
      <c r="AB7">
        <v>25.343623000000001</v>
      </c>
      <c r="AC7">
        <v>18.680167000000001</v>
      </c>
      <c r="AD7">
        <v>8.7967899999999997</v>
      </c>
      <c r="AE7">
        <v>47.711219999999997</v>
      </c>
      <c r="AF7">
        <v>8.5642969999999998</v>
      </c>
      <c r="AG7">
        <v>12.987158000000001</v>
      </c>
      <c r="AH7">
        <v>67.723673000000005</v>
      </c>
      <c r="AI7">
        <v>2.4571450000000001</v>
      </c>
      <c r="AJ7">
        <v>0</v>
      </c>
      <c r="AK7">
        <v>49.355890000000002</v>
      </c>
      <c r="AL7">
        <v>80.744125999999994</v>
      </c>
      <c r="AM7">
        <v>0</v>
      </c>
      <c r="AN7">
        <v>0.64618299999999995</v>
      </c>
      <c r="AO7">
        <v>6.9516150000000003</v>
      </c>
      <c r="AP7">
        <v>3.708879</v>
      </c>
      <c r="AQ7">
        <v>15.200324999999999</v>
      </c>
      <c r="AR7">
        <v>48.478903000000003</v>
      </c>
      <c r="AS7">
        <v>31.937011999999999</v>
      </c>
      <c r="AT7">
        <v>9.5429089999999999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28.41</v>
      </c>
      <c r="BA7">
        <f t="shared" si="1"/>
        <v>2885.1043799999984</v>
      </c>
      <c r="BD7">
        <v>1.93</v>
      </c>
      <c r="BE7">
        <v>1.93</v>
      </c>
      <c r="BF7">
        <v>0.97</v>
      </c>
      <c r="BG7">
        <v>3.9</v>
      </c>
      <c r="BH7">
        <v>1.93</v>
      </c>
      <c r="BI7">
        <v>1.93</v>
      </c>
      <c r="BJ7">
        <v>0.97</v>
      </c>
      <c r="BK7">
        <v>1.93</v>
      </c>
      <c r="BL7">
        <v>0.97</v>
      </c>
      <c r="BM7">
        <v>1.54</v>
      </c>
      <c r="BN7">
        <v>0</v>
      </c>
      <c r="BO7">
        <v>1.93</v>
      </c>
      <c r="BP7">
        <v>1.93</v>
      </c>
      <c r="BQ7">
        <v>4.2300000000000004</v>
      </c>
      <c r="BR7">
        <v>1.93</v>
      </c>
      <c r="BS7">
        <v>0.39</v>
      </c>
      <c r="BT7">
        <v>0</v>
      </c>
      <c r="BU7">
        <v>0</v>
      </c>
      <c r="BV7">
        <v>0</v>
      </c>
      <c r="BW7">
        <f t="shared" si="2"/>
        <v>28.41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12.00652</v>
      </c>
      <c r="K8">
        <v>662.81133699999998</v>
      </c>
      <c r="L8">
        <v>630.35506499999997</v>
      </c>
      <c r="M8">
        <v>88.789199999999994</v>
      </c>
      <c r="N8">
        <v>114.002438</v>
      </c>
      <c r="O8">
        <v>119.349695</v>
      </c>
      <c r="P8">
        <v>133.907625</v>
      </c>
      <c r="Q8">
        <v>10.529241000000001</v>
      </c>
      <c r="R8">
        <v>20.456354000000001</v>
      </c>
      <c r="S8">
        <v>25.469086000000001</v>
      </c>
      <c r="T8">
        <v>0</v>
      </c>
      <c r="U8">
        <v>404.15492699999999</v>
      </c>
      <c r="V8">
        <v>13.755762000000001</v>
      </c>
      <c r="W8">
        <v>33.584814000000001</v>
      </c>
      <c r="X8">
        <v>142.36732900000001</v>
      </c>
      <c r="Y8">
        <v>0</v>
      </c>
      <c r="Z8">
        <v>6.3250719999999996</v>
      </c>
      <c r="AA8">
        <v>0</v>
      </c>
      <c r="AB8">
        <v>25.343623000000001</v>
      </c>
      <c r="AC8">
        <v>18.680167000000001</v>
      </c>
      <c r="AD8">
        <v>8.7967899999999997</v>
      </c>
      <c r="AE8">
        <v>47.711219999999997</v>
      </c>
      <c r="AF8">
        <v>8.5642969999999998</v>
      </c>
      <c r="AG8">
        <v>12.987158000000001</v>
      </c>
      <c r="AH8">
        <v>67.723673000000005</v>
      </c>
      <c r="AI8">
        <v>2.4571450000000001</v>
      </c>
      <c r="AJ8">
        <v>0</v>
      </c>
      <c r="AK8">
        <v>49.355890000000002</v>
      </c>
      <c r="AL8">
        <v>80.744125999999994</v>
      </c>
      <c r="AM8">
        <v>0</v>
      </c>
      <c r="AN8">
        <v>0.64618299999999995</v>
      </c>
      <c r="AO8">
        <v>6.9516150000000003</v>
      </c>
      <c r="AP8">
        <v>3.708879</v>
      </c>
      <c r="AQ8">
        <v>15.200324999999999</v>
      </c>
      <c r="AR8">
        <v>48.478903000000003</v>
      </c>
      <c r="AS8">
        <v>31.937011999999999</v>
      </c>
      <c r="AT8">
        <v>9.5429089999999999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28.41</v>
      </c>
      <c r="BA8">
        <f t="shared" si="1"/>
        <v>2885.1043799999984</v>
      </c>
      <c r="BD8">
        <v>1.93</v>
      </c>
      <c r="BE8">
        <v>1.93</v>
      </c>
      <c r="BF8">
        <v>0.97</v>
      </c>
      <c r="BG8">
        <v>3.9</v>
      </c>
      <c r="BH8">
        <v>1.93</v>
      </c>
      <c r="BI8">
        <v>1.93</v>
      </c>
      <c r="BJ8">
        <v>0.97</v>
      </c>
      <c r="BK8">
        <v>1.93</v>
      </c>
      <c r="BL8">
        <v>0.97</v>
      </c>
      <c r="BM8">
        <v>1.54</v>
      </c>
      <c r="BN8">
        <v>0</v>
      </c>
      <c r="BO8">
        <v>1.93</v>
      </c>
      <c r="BP8">
        <v>1.93</v>
      </c>
      <c r="BQ8">
        <v>4.2300000000000004</v>
      </c>
      <c r="BR8">
        <v>1.93</v>
      </c>
      <c r="BS8">
        <v>0.39</v>
      </c>
      <c r="BT8">
        <v>0</v>
      </c>
      <c r="BU8">
        <v>0</v>
      </c>
      <c r="BV8">
        <v>0</v>
      </c>
      <c r="BW8">
        <f t="shared" si="2"/>
        <v>28.41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12.00652</v>
      </c>
      <c r="K9">
        <v>662.81133699999998</v>
      </c>
      <c r="L9">
        <v>630.35506499999997</v>
      </c>
      <c r="M9">
        <v>88.789199999999994</v>
      </c>
      <c r="N9">
        <v>114.002438</v>
      </c>
      <c r="O9">
        <v>119.349695</v>
      </c>
      <c r="P9">
        <v>133.907625</v>
      </c>
      <c r="Q9">
        <v>10.529241000000001</v>
      </c>
      <c r="R9">
        <v>20.456354000000001</v>
      </c>
      <c r="S9">
        <v>25.469086000000001</v>
      </c>
      <c r="T9">
        <v>0</v>
      </c>
      <c r="U9">
        <v>404.15492699999999</v>
      </c>
      <c r="V9">
        <v>13.755762000000001</v>
      </c>
      <c r="W9">
        <v>33.584814000000001</v>
      </c>
      <c r="X9">
        <v>142.36732900000001</v>
      </c>
      <c r="Y9">
        <v>0</v>
      </c>
      <c r="Z9">
        <v>6.3250719999999996</v>
      </c>
      <c r="AA9">
        <v>0</v>
      </c>
      <c r="AB9">
        <v>25.343623000000001</v>
      </c>
      <c r="AC9">
        <v>18.680167000000001</v>
      </c>
      <c r="AD9">
        <v>8.7967899999999997</v>
      </c>
      <c r="AE9">
        <v>47.711219999999997</v>
      </c>
      <c r="AF9">
        <v>8.5642969999999998</v>
      </c>
      <c r="AG9">
        <v>12.987158000000001</v>
      </c>
      <c r="AH9">
        <v>67.723673000000005</v>
      </c>
      <c r="AI9">
        <v>2.4571450000000001</v>
      </c>
      <c r="AJ9">
        <v>0</v>
      </c>
      <c r="AK9">
        <v>49.355890000000002</v>
      </c>
      <c r="AL9">
        <v>80.744125999999994</v>
      </c>
      <c r="AM9">
        <v>0</v>
      </c>
      <c r="AN9">
        <v>0.64618299999999995</v>
      </c>
      <c r="AO9">
        <v>6.9516150000000003</v>
      </c>
      <c r="AP9">
        <v>3.708879</v>
      </c>
      <c r="AQ9">
        <v>15.200324999999999</v>
      </c>
      <c r="AR9">
        <v>48.478903000000003</v>
      </c>
      <c r="AS9">
        <v>31.937011999999999</v>
      </c>
      <c r="AT9">
        <v>9.5429089999999999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28.41</v>
      </c>
      <c r="BA9">
        <f t="shared" si="1"/>
        <v>2885.1043799999984</v>
      </c>
      <c r="BD9">
        <v>1.93</v>
      </c>
      <c r="BE9">
        <v>1.93</v>
      </c>
      <c r="BF9">
        <v>0.97</v>
      </c>
      <c r="BG9">
        <v>3.9</v>
      </c>
      <c r="BH9">
        <v>1.93</v>
      </c>
      <c r="BI9">
        <v>1.93</v>
      </c>
      <c r="BJ9">
        <v>0.97</v>
      </c>
      <c r="BK9">
        <v>1.93</v>
      </c>
      <c r="BL9">
        <v>0.97</v>
      </c>
      <c r="BM9">
        <v>1.54</v>
      </c>
      <c r="BN9">
        <v>0</v>
      </c>
      <c r="BO9">
        <v>1.93</v>
      </c>
      <c r="BP9">
        <v>1.93</v>
      </c>
      <c r="BQ9">
        <v>4.2300000000000004</v>
      </c>
      <c r="BR9">
        <v>1.93</v>
      </c>
      <c r="BS9">
        <v>0.39</v>
      </c>
      <c r="BT9">
        <v>0</v>
      </c>
      <c r="BU9">
        <v>0</v>
      </c>
      <c r="BV9">
        <v>0</v>
      </c>
      <c r="BW9">
        <f t="shared" si="2"/>
        <v>28.41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12.00652</v>
      </c>
      <c r="K10">
        <v>662.81133699999998</v>
      </c>
      <c r="L10">
        <v>630.35506499999997</v>
      </c>
      <c r="M10">
        <v>88.789199999999994</v>
      </c>
      <c r="N10">
        <v>114.002438</v>
      </c>
      <c r="O10">
        <v>119.349695</v>
      </c>
      <c r="P10">
        <v>133.907625</v>
      </c>
      <c r="Q10">
        <v>10.529241000000001</v>
      </c>
      <c r="R10">
        <v>20.456354000000001</v>
      </c>
      <c r="S10">
        <v>25.469086000000001</v>
      </c>
      <c r="T10">
        <v>0</v>
      </c>
      <c r="U10">
        <v>404.15492699999999</v>
      </c>
      <c r="V10">
        <v>13.755762000000001</v>
      </c>
      <c r="W10">
        <v>33.584814000000001</v>
      </c>
      <c r="X10">
        <v>142.36732900000001</v>
      </c>
      <c r="Y10">
        <v>0</v>
      </c>
      <c r="Z10">
        <v>6.3250719999999996</v>
      </c>
      <c r="AA10">
        <v>0</v>
      </c>
      <c r="AB10">
        <v>25.343623000000001</v>
      </c>
      <c r="AC10">
        <v>18.680167000000001</v>
      </c>
      <c r="AD10">
        <v>8.7967899999999997</v>
      </c>
      <c r="AE10">
        <v>47.711219999999997</v>
      </c>
      <c r="AF10">
        <v>8.5642969999999998</v>
      </c>
      <c r="AG10">
        <v>12.987158000000001</v>
      </c>
      <c r="AH10">
        <v>45.149115000000002</v>
      </c>
      <c r="AI10">
        <v>2.4571450000000001</v>
      </c>
      <c r="AJ10">
        <v>0</v>
      </c>
      <c r="AK10">
        <v>49.355890000000002</v>
      </c>
      <c r="AL10">
        <v>80.744125999999994</v>
      </c>
      <c r="AM10">
        <v>0</v>
      </c>
      <c r="AN10">
        <v>0.64618299999999995</v>
      </c>
      <c r="AO10">
        <v>6.9516150000000003</v>
      </c>
      <c r="AP10">
        <v>3.708879</v>
      </c>
      <c r="AQ10">
        <v>7.6001620000000001</v>
      </c>
      <c r="AR10">
        <v>48.478903000000003</v>
      </c>
      <c r="AS10">
        <v>31.937011999999999</v>
      </c>
      <c r="AT10">
        <v>9.5429089999999999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28.41</v>
      </c>
      <c r="BA10">
        <f t="shared" si="1"/>
        <v>2854.929658999999</v>
      </c>
      <c r="BD10">
        <v>1.93</v>
      </c>
      <c r="BE10">
        <v>1.93</v>
      </c>
      <c r="BF10">
        <v>0.97</v>
      </c>
      <c r="BG10">
        <v>3.9</v>
      </c>
      <c r="BH10">
        <v>1.93</v>
      </c>
      <c r="BI10">
        <v>1.93</v>
      </c>
      <c r="BJ10">
        <v>0.97</v>
      </c>
      <c r="BK10">
        <v>1.93</v>
      </c>
      <c r="BL10">
        <v>0.97</v>
      </c>
      <c r="BM10">
        <v>1.54</v>
      </c>
      <c r="BN10">
        <v>0</v>
      </c>
      <c r="BO10">
        <v>1.93</v>
      </c>
      <c r="BP10">
        <v>1.93</v>
      </c>
      <c r="BQ10">
        <v>4.2300000000000004</v>
      </c>
      <c r="BR10">
        <v>1.93</v>
      </c>
      <c r="BS10">
        <v>0.39</v>
      </c>
      <c r="BT10">
        <v>0</v>
      </c>
      <c r="BU10">
        <v>0</v>
      </c>
      <c r="BV10">
        <v>0</v>
      </c>
      <c r="BW10">
        <f t="shared" si="2"/>
        <v>28.41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12.00652</v>
      </c>
      <c r="K11">
        <v>662.81133699999998</v>
      </c>
      <c r="L11">
        <v>630.35506499999997</v>
      </c>
      <c r="M11">
        <v>88.789199999999994</v>
      </c>
      <c r="N11">
        <v>114.002438</v>
      </c>
      <c r="O11">
        <v>119.349695</v>
      </c>
      <c r="P11">
        <v>133.907625</v>
      </c>
      <c r="Q11">
        <v>10.529241000000001</v>
      </c>
      <c r="R11">
        <v>20.456354000000001</v>
      </c>
      <c r="S11">
        <v>25.469086000000001</v>
      </c>
      <c r="T11">
        <v>0</v>
      </c>
      <c r="U11">
        <v>404.15492699999999</v>
      </c>
      <c r="V11">
        <v>13.755762000000001</v>
      </c>
      <c r="W11">
        <v>33.584814000000001</v>
      </c>
      <c r="X11">
        <v>142.36732900000001</v>
      </c>
      <c r="Y11">
        <v>0</v>
      </c>
      <c r="Z11">
        <v>6.3250719999999996</v>
      </c>
      <c r="AA11">
        <v>0</v>
      </c>
      <c r="AB11">
        <v>25.343623000000001</v>
      </c>
      <c r="AC11">
        <v>18.680167000000001</v>
      </c>
      <c r="AD11">
        <v>8.7967899999999997</v>
      </c>
      <c r="AE11">
        <v>47.711219999999997</v>
      </c>
      <c r="AF11">
        <v>8.5642969999999998</v>
      </c>
      <c r="AG11">
        <v>12.987158000000001</v>
      </c>
      <c r="AH11">
        <v>41.127735999999999</v>
      </c>
      <c r="AI11">
        <v>0</v>
      </c>
      <c r="AJ11">
        <v>0</v>
      </c>
      <c r="AK11">
        <v>49.355890000000002</v>
      </c>
      <c r="AL11">
        <v>80.744125999999994</v>
      </c>
      <c r="AM11">
        <v>0</v>
      </c>
      <c r="AN11">
        <v>0.64618299999999995</v>
      </c>
      <c r="AO11">
        <v>6.9516150000000003</v>
      </c>
      <c r="AP11">
        <v>3.708879</v>
      </c>
      <c r="AQ11">
        <v>7.6001620000000001</v>
      </c>
      <c r="AR11">
        <v>48.478903000000003</v>
      </c>
      <c r="AS11">
        <v>30.784164000000001</v>
      </c>
      <c r="AT11">
        <v>9.5429089999999999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28.159999999999997</v>
      </c>
      <c r="BA11">
        <f t="shared" si="1"/>
        <v>2847.0482869999992</v>
      </c>
      <c r="BD11">
        <v>1.93</v>
      </c>
      <c r="BE11">
        <v>1.93</v>
      </c>
      <c r="BF11">
        <v>0.97</v>
      </c>
      <c r="BG11">
        <v>3.78</v>
      </c>
      <c r="BH11">
        <v>1.93</v>
      </c>
      <c r="BI11">
        <v>1.93</v>
      </c>
      <c r="BJ11">
        <v>0.97</v>
      </c>
      <c r="BK11">
        <v>1.93</v>
      </c>
      <c r="BL11">
        <v>0.97</v>
      </c>
      <c r="BM11">
        <v>1.54</v>
      </c>
      <c r="BN11">
        <v>0</v>
      </c>
      <c r="BO11">
        <v>1.93</v>
      </c>
      <c r="BP11">
        <v>1.93</v>
      </c>
      <c r="BQ11">
        <v>4.0999999999999996</v>
      </c>
      <c r="BR11">
        <v>1.93</v>
      </c>
      <c r="BS11">
        <v>0.39</v>
      </c>
      <c r="BT11">
        <v>0</v>
      </c>
      <c r="BU11">
        <v>0</v>
      </c>
      <c r="BV11">
        <v>0</v>
      </c>
      <c r="BW11">
        <f t="shared" si="2"/>
        <v>28.159999999999997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12.00652</v>
      </c>
      <c r="K12">
        <v>662.81133699999998</v>
      </c>
      <c r="L12">
        <v>630.35506499999997</v>
      </c>
      <c r="M12">
        <v>88.789199999999994</v>
      </c>
      <c r="N12">
        <v>114.002438</v>
      </c>
      <c r="O12">
        <v>119.349695</v>
      </c>
      <c r="P12">
        <v>133.907625</v>
      </c>
      <c r="Q12">
        <v>10.529241000000001</v>
      </c>
      <c r="R12">
        <v>20.456354000000001</v>
      </c>
      <c r="S12">
        <v>25.469086000000001</v>
      </c>
      <c r="T12">
        <v>0</v>
      </c>
      <c r="U12">
        <v>404.15492699999999</v>
      </c>
      <c r="V12">
        <v>13.755762000000001</v>
      </c>
      <c r="W12">
        <v>33.584814000000001</v>
      </c>
      <c r="X12">
        <v>142.36732900000001</v>
      </c>
      <c r="Y12">
        <v>0</v>
      </c>
      <c r="Z12">
        <v>6.3250719999999996</v>
      </c>
      <c r="AA12">
        <v>0</v>
      </c>
      <c r="AB12">
        <v>25.343623000000001</v>
      </c>
      <c r="AC12">
        <v>18.680167000000001</v>
      </c>
      <c r="AD12">
        <v>8.7967899999999997</v>
      </c>
      <c r="AE12">
        <v>47.711219999999997</v>
      </c>
      <c r="AF12">
        <v>8.5642969999999998</v>
      </c>
      <c r="AG12">
        <v>12.987158000000001</v>
      </c>
      <c r="AH12">
        <v>41.127735999999999</v>
      </c>
      <c r="AI12">
        <v>0</v>
      </c>
      <c r="AJ12">
        <v>0</v>
      </c>
      <c r="AK12">
        <v>49.355890000000002</v>
      </c>
      <c r="AL12">
        <v>80.744125999999994</v>
      </c>
      <c r="AM12">
        <v>0</v>
      </c>
      <c r="AN12">
        <v>0.64618299999999995</v>
      </c>
      <c r="AO12">
        <v>6.9516150000000003</v>
      </c>
      <c r="AP12">
        <v>3.708879</v>
      </c>
      <c r="AQ12">
        <v>0</v>
      </c>
      <c r="AR12">
        <v>48.478903000000003</v>
      </c>
      <c r="AS12">
        <v>30.784164000000001</v>
      </c>
      <c r="AT12">
        <v>9.5429089999999999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28.159999999999997</v>
      </c>
      <c r="BA12">
        <f t="shared" si="1"/>
        <v>2839.448124999999</v>
      </c>
      <c r="BD12">
        <v>1.93</v>
      </c>
      <c r="BE12">
        <v>1.93</v>
      </c>
      <c r="BF12">
        <v>0.97</v>
      </c>
      <c r="BG12">
        <v>3.78</v>
      </c>
      <c r="BH12">
        <v>1.93</v>
      </c>
      <c r="BI12">
        <v>1.93</v>
      </c>
      <c r="BJ12">
        <v>0.97</v>
      </c>
      <c r="BK12">
        <v>1.93</v>
      </c>
      <c r="BL12">
        <v>0.97</v>
      </c>
      <c r="BM12">
        <v>1.54</v>
      </c>
      <c r="BN12">
        <v>0</v>
      </c>
      <c r="BO12">
        <v>1.93</v>
      </c>
      <c r="BP12">
        <v>1.93</v>
      </c>
      <c r="BQ12">
        <v>4.0999999999999996</v>
      </c>
      <c r="BR12">
        <v>1.93</v>
      </c>
      <c r="BS12">
        <v>0.39</v>
      </c>
      <c r="BT12">
        <v>0</v>
      </c>
      <c r="BU12">
        <v>0</v>
      </c>
      <c r="BV12">
        <v>0</v>
      </c>
      <c r="BW12">
        <f t="shared" si="2"/>
        <v>28.159999999999997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12.00652</v>
      </c>
      <c r="K13">
        <v>662.81133699999998</v>
      </c>
      <c r="L13">
        <v>630.35506499999997</v>
      </c>
      <c r="M13">
        <v>88.789199999999994</v>
      </c>
      <c r="N13">
        <v>114.002438</v>
      </c>
      <c r="O13">
        <v>119.349695</v>
      </c>
      <c r="P13">
        <v>133.907625</v>
      </c>
      <c r="Q13">
        <v>10.529241000000001</v>
      </c>
      <c r="R13">
        <v>20.456354000000001</v>
      </c>
      <c r="S13">
        <v>25.469086000000001</v>
      </c>
      <c r="T13">
        <v>0</v>
      </c>
      <c r="U13">
        <v>404.15492699999999</v>
      </c>
      <c r="V13">
        <v>13.755762000000001</v>
      </c>
      <c r="W13">
        <v>33.584814000000001</v>
      </c>
      <c r="X13">
        <v>142.36732900000001</v>
      </c>
      <c r="Y13">
        <v>0</v>
      </c>
      <c r="Z13">
        <v>6.3250719999999996</v>
      </c>
      <c r="AA13">
        <v>0</v>
      </c>
      <c r="AB13">
        <v>25.343623000000001</v>
      </c>
      <c r="AC13">
        <v>18.680167000000001</v>
      </c>
      <c r="AD13">
        <v>8.7967899999999997</v>
      </c>
      <c r="AE13">
        <v>47.711219999999997</v>
      </c>
      <c r="AF13">
        <v>8.5642969999999998</v>
      </c>
      <c r="AG13">
        <v>12.987158000000001</v>
      </c>
      <c r="AH13">
        <v>41.127735999999999</v>
      </c>
      <c r="AI13">
        <v>0</v>
      </c>
      <c r="AJ13">
        <v>0</v>
      </c>
      <c r="AK13">
        <v>49.355890000000002</v>
      </c>
      <c r="AL13">
        <v>80.744125999999994</v>
      </c>
      <c r="AM13">
        <v>0</v>
      </c>
      <c r="AN13">
        <v>0.64618299999999995</v>
      </c>
      <c r="AO13">
        <v>6.9516150000000003</v>
      </c>
      <c r="AP13">
        <v>11.126638</v>
      </c>
      <c r="AQ13">
        <v>0</v>
      </c>
      <c r="AR13">
        <v>48.478903000000003</v>
      </c>
      <c r="AS13">
        <v>30.784164000000001</v>
      </c>
      <c r="AT13">
        <v>9.5429089999999999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28.159999999999997</v>
      </c>
      <c r="BA13">
        <f t="shared" si="1"/>
        <v>2846.8658839999994</v>
      </c>
      <c r="BD13">
        <v>1.93</v>
      </c>
      <c r="BE13">
        <v>1.93</v>
      </c>
      <c r="BF13">
        <v>0.97</v>
      </c>
      <c r="BG13">
        <v>3.78</v>
      </c>
      <c r="BH13">
        <v>1.93</v>
      </c>
      <c r="BI13">
        <v>1.93</v>
      </c>
      <c r="BJ13">
        <v>0.97</v>
      </c>
      <c r="BK13">
        <v>1.93</v>
      </c>
      <c r="BL13">
        <v>0.97</v>
      </c>
      <c r="BM13">
        <v>1.54</v>
      </c>
      <c r="BN13">
        <v>0</v>
      </c>
      <c r="BO13">
        <v>1.93</v>
      </c>
      <c r="BP13">
        <v>1.93</v>
      </c>
      <c r="BQ13">
        <v>4.0999999999999996</v>
      </c>
      <c r="BR13">
        <v>1.93</v>
      </c>
      <c r="BS13">
        <v>0.39</v>
      </c>
      <c r="BT13">
        <v>0</v>
      </c>
      <c r="BU13">
        <v>0</v>
      </c>
      <c r="BV13">
        <v>0</v>
      </c>
      <c r="BW13">
        <f t="shared" si="2"/>
        <v>28.159999999999997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12.00652</v>
      </c>
      <c r="K14">
        <v>662.81133699999998</v>
      </c>
      <c r="L14">
        <v>630.35506499999997</v>
      </c>
      <c r="M14">
        <v>88.789199999999994</v>
      </c>
      <c r="N14">
        <v>114.002438</v>
      </c>
      <c r="O14">
        <v>119.349695</v>
      </c>
      <c r="P14">
        <v>133.907625</v>
      </c>
      <c r="Q14">
        <v>10.529241000000001</v>
      </c>
      <c r="R14">
        <v>20.456354000000001</v>
      </c>
      <c r="S14">
        <v>25.469086000000001</v>
      </c>
      <c r="T14">
        <v>0</v>
      </c>
      <c r="U14">
        <v>404.15492699999999</v>
      </c>
      <c r="V14">
        <v>13.755762000000001</v>
      </c>
      <c r="W14">
        <v>33.584814000000001</v>
      </c>
      <c r="X14">
        <v>142.36732900000001</v>
      </c>
      <c r="Y14">
        <v>0</v>
      </c>
      <c r="Z14">
        <v>6.3250719999999996</v>
      </c>
      <c r="AA14">
        <v>0</v>
      </c>
      <c r="AB14">
        <v>25.343623000000001</v>
      </c>
      <c r="AC14">
        <v>18.680167000000001</v>
      </c>
      <c r="AD14">
        <v>8.7967899999999997</v>
      </c>
      <c r="AE14">
        <v>47.711219999999997</v>
      </c>
      <c r="AF14">
        <v>8.5642969999999998</v>
      </c>
      <c r="AG14">
        <v>12.987158000000001</v>
      </c>
      <c r="AH14">
        <v>41.127735999999999</v>
      </c>
      <c r="AI14">
        <v>0</v>
      </c>
      <c r="AJ14">
        <v>0</v>
      </c>
      <c r="AK14">
        <v>49.355890000000002</v>
      </c>
      <c r="AL14">
        <v>80.744125999999994</v>
      </c>
      <c r="AM14">
        <v>0</v>
      </c>
      <c r="AN14">
        <v>0.64618299999999995</v>
      </c>
      <c r="AO14">
        <v>6.9516150000000003</v>
      </c>
      <c r="AP14">
        <v>11.126638</v>
      </c>
      <c r="AQ14">
        <v>0</v>
      </c>
      <c r="AR14">
        <v>48.478903000000003</v>
      </c>
      <c r="AS14">
        <v>30.784164000000001</v>
      </c>
      <c r="AT14">
        <v>9.5429089999999999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28.159999999999997</v>
      </c>
      <c r="BA14">
        <f t="shared" si="1"/>
        <v>2846.8658839999994</v>
      </c>
      <c r="BD14">
        <v>1.93</v>
      </c>
      <c r="BE14">
        <v>1.93</v>
      </c>
      <c r="BF14">
        <v>0.97</v>
      </c>
      <c r="BG14">
        <v>3.78</v>
      </c>
      <c r="BH14">
        <v>1.93</v>
      </c>
      <c r="BI14">
        <v>1.93</v>
      </c>
      <c r="BJ14">
        <v>0.97</v>
      </c>
      <c r="BK14">
        <v>1.93</v>
      </c>
      <c r="BL14">
        <v>0.97</v>
      </c>
      <c r="BM14">
        <v>1.54</v>
      </c>
      <c r="BN14">
        <v>0</v>
      </c>
      <c r="BO14">
        <v>1.93</v>
      </c>
      <c r="BP14">
        <v>1.93</v>
      </c>
      <c r="BQ14">
        <v>4.0999999999999996</v>
      </c>
      <c r="BR14">
        <v>1.93</v>
      </c>
      <c r="BS14">
        <v>0.39</v>
      </c>
      <c r="BT14">
        <v>0</v>
      </c>
      <c r="BU14">
        <v>0</v>
      </c>
      <c r="BV14">
        <v>0</v>
      </c>
      <c r="BW14">
        <f t="shared" si="2"/>
        <v>28.159999999999997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12.00652</v>
      </c>
      <c r="K15">
        <v>662.81133699999998</v>
      </c>
      <c r="L15">
        <v>630.35506499999997</v>
      </c>
      <c r="M15">
        <v>88.789199999999994</v>
      </c>
      <c r="N15">
        <v>114.002438</v>
      </c>
      <c r="O15">
        <v>119.349695</v>
      </c>
      <c r="P15">
        <v>133.907625</v>
      </c>
      <c r="Q15">
        <v>10.529241000000001</v>
      </c>
      <c r="R15">
        <v>20.456354000000001</v>
      </c>
      <c r="S15">
        <v>25.469086000000001</v>
      </c>
      <c r="T15">
        <v>0</v>
      </c>
      <c r="U15">
        <v>404.15492699999999</v>
      </c>
      <c r="V15">
        <v>13.755762000000001</v>
      </c>
      <c r="W15">
        <v>33.584814000000001</v>
      </c>
      <c r="X15">
        <v>142.36732900000001</v>
      </c>
      <c r="Y15">
        <v>0</v>
      </c>
      <c r="Z15">
        <v>6.3250719999999996</v>
      </c>
      <c r="AA15">
        <v>0</v>
      </c>
      <c r="AB15">
        <v>25.343623000000001</v>
      </c>
      <c r="AC15">
        <v>18.680167000000001</v>
      </c>
      <c r="AD15">
        <v>17.593579999999999</v>
      </c>
      <c r="AE15">
        <v>47.711219999999997</v>
      </c>
      <c r="AF15">
        <v>8.5642969999999998</v>
      </c>
      <c r="AG15">
        <v>12.987158000000001</v>
      </c>
      <c r="AH15">
        <v>41.127735999999999</v>
      </c>
      <c r="AI15">
        <v>0</v>
      </c>
      <c r="AJ15">
        <v>0</v>
      </c>
      <c r="AK15">
        <v>49.355890000000002</v>
      </c>
      <c r="AL15">
        <v>69.529663999999997</v>
      </c>
      <c r="AM15">
        <v>0</v>
      </c>
      <c r="AN15">
        <v>0.64618299999999995</v>
      </c>
      <c r="AO15">
        <v>6.9516150000000003</v>
      </c>
      <c r="AP15">
        <v>4.327026</v>
      </c>
      <c r="AQ15">
        <v>0</v>
      </c>
      <c r="AR15">
        <v>51.675314</v>
      </c>
      <c r="AS15">
        <v>30.784164000000001</v>
      </c>
      <c r="AT15">
        <v>9.5429089999999999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28.159999999999997</v>
      </c>
      <c r="BA15">
        <f t="shared" si="1"/>
        <v>2840.8450109999994</v>
      </c>
      <c r="BD15">
        <v>1.93</v>
      </c>
      <c r="BE15">
        <v>1.93</v>
      </c>
      <c r="BF15">
        <v>0.97</v>
      </c>
      <c r="BG15">
        <v>3.78</v>
      </c>
      <c r="BH15">
        <v>1.93</v>
      </c>
      <c r="BI15">
        <v>1.93</v>
      </c>
      <c r="BJ15">
        <v>0.97</v>
      </c>
      <c r="BK15">
        <v>1.93</v>
      </c>
      <c r="BL15">
        <v>0.97</v>
      </c>
      <c r="BM15">
        <v>1.54</v>
      </c>
      <c r="BN15">
        <v>0</v>
      </c>
      <c r="BO15">
        <v>1.93</v>
      </c>
      <c r="BP15">
        <v>1.93</v>
      </c>
      <c r="BQ15">
        <v>4.0999999999999996</v>
      </c>
      <c r="BR15">
        <v>1.93</v>
      </c>
      <c r="BS15">
        <v>0.39</v>
      </c>
      <c r="BT15">
        <v>0</v>
      </c>
      <c r="BU15">
        <v>0</v>
      </c>
      <c r="BV15">
        <v>0</v>
      </c>
      <c r="BW15">
        <f t="shared" si="2"/>
        <v>28.159999999999997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12.00652</v>
      </c>
      <c r="K16">
        <v>662.81133699999998</v>
      </c>
      <c r="L16">
        <v>630.35506499999997</v>
      </c>
      <c r="M16">
        <v>88.789199999999994</v>
      </c>
      <c r="N16">
        <v>114.002438</v>
      </c>
      <c r="O16">
        <v>119.349695</v>
      </c>
      <c r="P16">
        <v>133.907625</v>
      </c>
      <c r="Q16">
        <v>10.529241000000001</v>
      </c>
      <c r="R16">
        <v>20.456354000000001</v>
      </c>
      <c r="S16">
        <v>25.469086000000001</v>
      </c>
      <c r="T16">
        <v>0</v>
      </c>
      <c r="U16">
        <v>404.15492699999999</v>
      </c>
      <c r="V16">
        <v>13.755762000000001</v>
      </c>
      <c r="W16">
        <v>33.584814000000001</v>
      </c>
      <c r="X16">
        <v>142.36732900000001</v>
      </c>
      <c r="Y16">
        <v>0</v>
      </c>
      <c r="Z16">
        <v>6.3250719999999996</v>
      </c>
      <c r="AA16">
        <v>0</v>
      </c>
      <c r="AB16">
        <v>25.343623000000001</v>
      </c>
      <c r="AC16">
        <v>18.680167000000001</v>
      </c>
      <c r="AD16">
        <v>17.593579999999999</v>
      </c>
      <c r="AE16">
        <v>47.711219999999997</v>
      </c>
      <c r="AF16">
        <v>8.5642969999999998</v>
      </c>
      <c r="AG16">
        <v>12.987158000000001</v>
      </c>
      <c r="AH16">
        <v>41.127735999999999</v>
      </c>
      <c r="AI16">
        <v>0</v>
      </c>
      <c r="AJ16">
        <v>0</v>
      </c>
      <c r="AK16">
        <v>49.355890000000002</v>
      </c>
      <c r="AL16">
        <v>69.529663999999997</v>
      </c>
      <c r="AM16">
        <v>0</v>
      </c>
      <c r="AN16">
        <v>0.64618299999999995</v>
      </c>
      <c r="AO16">
        <v>6.9516150000000003</v>
      </c>
      <c r="AP16">
        <v>4.327026</v>
      </c>
      <c r="AQ16">
        <v>0</v>
      </c>
      <c r="AR16">
        <v>51.675314</v>
      </c>
      <c r="AS16">
        <v>30.784164000000001</v>
      </c>
      <c r="AT16">
        <v>9.5429089999999999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28.159999999999997</v>
      </c>
      <c r="BA16">
        <f t="shared" si="1"/>
        <v>2840.8450109999994</v>
      </c>
      <c r="BD16">
        <v>1.93</v>
      </c>
      <c r="BE16">
        <v>1.93</v>
      </c>
      <c r="BF16">
        <v>0.97</v>
      </c>
      <c r="BG16">
        <v>3.78</v>
      </c>
      <c r="BH16">
        <v>1.93</v>
      </c>
      <c r="BI16">
        <v>1.93</v>
      </c>
      <c r="BJ16">
        <v>0.97</v>
      </c>
      <c r="BK16">
        <v>1.93</v>
      </c>
      <c r="BL16">
        <v>0.97</v>
      </c>
      <c r="BM16">
        <v>1.54</v>
      </c>
      <c r="BN16">
        <v>0</v>
      </c>
      <c r="BO16">
        <v>1.93</v>
      </c>
      <c r="BP16">
        <v>1.93</v>
      </c>
      <c r="BQ16">
        <v>4.0999999999999996</v>
      </c>
      <c r="BR16">
        <v>1.93</v>
      </c>
      <c r="BS16">
        <v>0.39</v>
      </c>
      <c r="BT16">
        <v>0</v>
      </c>
      <c r="BU16">
        <v>0</v>
      </c>
      <c r="BV16">
        <v>0</v>
      </c>
      <c r="BW16">
        <f t="shared" si="2"/>
        <v>28.159999999999997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12.00652</v>
      </c>
      <c r="K17">
        <v>662.81133699999998</v>
      </c>
      <c r="L17">
        <v>630.35506499999997</v>
      </c>
      <c r="M17">
        <v>88.789199999999994</v>
      </c>
      <c r="N17">
        <v>114.002438</v>
      </c>
      <c r="O17">
        <v>119.349695</v>
      </c>
      <c r="P17">
        <v>133.907625</v>
      </c>
      <c r="Q17">
        <v>10.529241000000001</v>
      </c>
      <c r="R17">
        <v>20.456354000000001</v>
      </c>
      <c r="S17">
        <v>25.469086000000001</v>
      </c>
      <c r="T17">
        <v>0</v>
      </c>
      <c r="U17">
        <v>404.15492699999999</v>
      </c>
      <c r="V17">
        <v>13.755762000000001</v>
      </c>
      <c r="W17">
        <v>33.584814000000001</v>
      </c>
      <c r="X17">
        <v>142.36732900000001</v>
      </c>
      <c r="Y17">
        <v>0</v>
      </c>
      <c r="Z17">
        <v>6.3250719999999996</v>
      </c>
      <c r="AA17">
        <v>0</v>
      </c>
      <c r="AB17">
        <v>25.343623000000001</v>
      </c>
      <c r="AC17">
        <v>18.680167000000001</v>
      </c>
      <c r="AD17">
        <v>17.593579999999999</v>
      </c>
      <c r="AE17">
        <v>47.711219999999997</v>
      </c>
      <c r="AF17">
        <v>8.5642969999999998</v>
      </c>
      <c r="AG17">
        <v>12.987158000000001</v>
      </c>
      <c r="AH17">
        <v>41.127735999999999</v>
      </c>
      <c r="AI17">
        <v>0</v>
      </c>
      <c r="AJ17">
        <v>0</v>
      </c>
      <c r="AK17">
        <v>49.355890000000002</v>
      </c>
      <c r="AL17">
        <v>69.529663999999997</v>
      </c>
      <c r="AM17">
        <v>0</v>
      </c>
      <c r="AN17">
        <v>0.64618299999999995</v>
      </c>
      <c r="AO17">
        <v>6.9516150000000003</v>
      </c>
      <c r="AP17">
        <v>4.327026</v>
      </c>
      <c r="AQ17">
        <v>0</v>
      </c>
      <c r="AR17">
        <v>51.675314</v>
      </c>
      <c r="AS17">
        <v>30.784164000000001</v>
      </c>
      <c r="AT17">
        <v>9.5429089999999999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28.159999999999997</v>
      </c>
      <c r="BA17">
        <f t="shared" si="1"/>
        <v>2840.8450109999994</v>
      </c>
      <c r="BD17">
        <v>1.93</v>
      </c>
      <c r="BE17">
        <v>1.93</v>
      </c>
      <c r="BF17">
        <v>0.97</v>
      </c>
      <c r="BG17">
        <v>3.78</v>
      </c>
      <c r="BH17">
        <v>1.93</v>
      </c>
      <c r="BI17">
        <v>1.93</v>
      </c>
      <c r="BJ17">
        <v>0.97</v>
      </c>
      <c r="BK17">
        <v>1.93</v>
      </c>
      <c r="BL17">
        <v>0.97</v>
      </c>
      <c r="BM17">
        <v>1.54</v>
      </c>
      <c r="BN17">
        <v>0</v>
      </c>
      <c r="BO17">
        <v>1.93</v>
      </c>
      <c r="BP17">
        <v>1.93</v>
      </c>
      <c r="BQ17">
        <v>4.0999999999999996</v>
      </c>
      <c r="BR17">
        <v>1.93</v>
      </c>
      <c r="BS17">
        <v>0.39</v>
      </c>
      <c r="BT17">
        <v>0</v>
      </c>
      <c r="BU17">
        <v>0</v>
      </c>
      <c r="BV17">
        <v>0</v>
      </c>
      <c r="BW17">
        <f t="shared" si="2"/>
        <v>28.159999999999997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12.00652</v>
      </c>
      <c r="K18">
        <v>662.81133699999998</v>
      </c>
      <c r="L18">
        <v>477.39154000000002</v>
      </c>
      <c r="M18">
        <v>88.789199999999994</v>
      </c>
      <c r="N18">
        <v>114.002438</v>
      </c>
      <c r="O18">
        <v>119.349695</v>
      </c>
      <c r="P18">
        <v>133.907625</v>
      </c>
      <c r="Q18">
        <v>10.529241000000001</v>
      </c>
      <c r="R18">
        <v>20.456354000000001</v>
      </c>
      <c r="S18">
        <v>25.469086000000001</v>
      </c>
      <c r="T18">
        <v>0</v>
      </c>
      <c r="U18">
        <v>404.15492699999999</v>
      </c>
      <c r="V18">
        <v>13.755762000000001</v>
      </c>
      <c r="W18">
        <v>33.584814000000001</v>
      </c>
      <c r="X18">
        <v>142.36732900000001</v>
      </c>
      <c r="Y18">
        <v>0</v>
      </c>
      <c r="Z18">
        <v>6.3250719999999996</v>
      </c>
      <c r="AA18">
        <v>0</v>
      </c>
      <c r="AB18">
        <v>25.343623000000001</v>
      </c>
      <c r="AC18">
        <v>18.680167000000001</v>
      </c>
      <c r="AD18">
        <v>17.593579999999999</v>
      </c>
      <c r="AE18">
        <v>47.711219999999997</v>
      </c>
      <c r="AF18">
        <v>8.5642969999999998</v>
      </c>
      <c r="AG18">
        <v>12.987158000000001</v>
      </c>
      <c r="AH18">
        <v>41.127735999999999</v>
      </c>
      <c r="AI18">
        <v>0</v>
      </c>
      <c r="AJ18">
        <v>0</v>
      </c>
      <c r="AK18">
        <v>49.355890000000002</v>
      </c>
      <c r="AL18">
        <v>69.529663999999997</v>
      </c>
      <c r="AM18">
        <v>0</v>
      </c>
      <c r="AN18">
        <v>0.64618299999999995</v>
      </c>
      <c r="AO18">
        <v>6.9516150000000003</v>
      </c>
      <c r="AP18">
        <v>4.327026</v>
      </c>
      <c r="AQ18">
        <v>0</v>
      </c>
      <c r="AR18">
        <v>51.675314</v>
      </c>
      <c r="AS18">
        <v>30.784164000000001</v>
      </c>
      <c r="AT18">
        <v>9.5429089999999999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28.159999999999997</v>
      </c>
      <c r="BA18">
        <f t="shared" si="1"/>
        <v>2687.8814859999998</v>
      </c>
      <c r="BD18">
        <v>1.93</v>
      </c>
      <c r="BE18">
        <v>1.93</v>
      </c>
      <c r="BF18">
        <v>0.97</v>
      </c>
      <c r="BG18">
        <v>3.78</v>
      </c>
      <c r="BH18">
        <v>1.93</v>
      </c>
      <c r="BI18">
        <v>1.93</v>
      </c>
      <c r="BJ18">
        <v>0.97</v>
      </c>
      <c r="BK18">
        <v>1.93</v>
      </c>
      <c r="BL18">
        <v>0.97</v>
      </c>
      <c r="BM18">
        <v>1.54</v>
      </c>
      <c r="BN18">
        <v>0</v>
      </c>
      <c r="BO18">
        <v>1.93</v>
      </c>
      <c r="BP18">
        <v>1.93</v>
      </c>
      <c r="BQ18">
        <v>4.0999999999999996</v>
      </c>
      <c r="BR18">
        <v>1.93</v>
      </c>
      <c r="BS18">
        <v>0.39</v>
      </c>
      <c r="BT18">
        <v>0</v>
      </c>
      <c r="BU18">
        <v>0</v>
      </c>
      <c r="BV18">
        <v>0</v>
      </c>
      <c r="BW18">
        <f t="shared" si="2"/>
        <v>28.159999999999997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12.00652</v>
      </c>
      <c r="K19">
        <v>662.81133699999998</v>
      </c>
      <c r="L19">
        <v>438.78753999999998</v>
      </c>
      <c r="M19">
        <v>88.789199999999994</v>
      </c>
      <c r="N19">
        <v>114.002438</v>
      </c>
      <c r="O19">
        <v>119.349695</v>
      </c>
      <c r="P19">
        <v>133.907625</v>
      </c>
      <c r="Q19">
        <v>10.529241000000001</v>
      </c>
      <c r="R19">
        <v>20.456354000000001</v>
      </c>
      <c r="S19">
        <v>25.469086000000001</v>
      </c>
      <c r="T19">
        <v>0</v>
      </c>
      <c r="U19">
        <v>404.15492699999999</v>
      </c>
      <c r="V19">
        <v>13.755762000000001</v>
      </c>
      <c r="W19">
        <v>33.584814000000001</v>
      </c>
      <c r="X19">
        <v>142.36732900000001</v>
      </c>
      <c r="Y19">
        <v>0</v>
      </c>
      <c r="Z19">
        <v>6.3250719999999996</v>
      </c>
      <c r="AA19">
        <v>0</v>
      </c>
      <c r="AB19">
        <v>25.343623000000001</v>
      </c>
      <c r="AC19">
        <v>18.680167000000001</v>
      </c>
      <c r="AD19">
        <v>17.593579999999999</v>
      </c>
      <c r="AE19">
        <v>47.711219999999997</v>
      </c>
      <c r="AF19">
        <v>8.5642969999999998</v>
      </c>
      <c r="AG19">
        <v>12.987158000000001</v>
      </c>
      <c r="AH19">
        <v>41.127735999999999</v>
      </c>
      <c r="AI19">
        <v>0</v>
      </c>
      <c r="AJ19">
        <v>0</v>
      </c>
      <c r="AK19">
        <v>49.355890000000002</v>
      </c>
      <c r="AL19">
        <v>69.529663999999997</v>
      </c>
      <c r="AM19">
        <v>0</v>
      </c>
      <c r="AN19">
        <v>0.64618299999999995</v>
      </c>
      <c r="AO19">
        <v>6.9516150000000003</v>
      </c>
      <c r="AP19">
        <v>4.327026</v>
      </c>
      <c r="AQ19">
        <v>0</v>
      </c>
      <c r="AR19">
        <v>48.478903000000003</v>
      </c>
      <c r="AS19">
        <v>30.784164000000001</v>
      </c>
      <c r="AT19">
        <v>9.5429089999999999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28.159999999999997</v>
      </c>
      <c r="BA19">
        <f t="shared" si="1"/>
        <v>2646.0810750000001</v>
      </c>
      <c r="BD19">
        <v>1.93</v>
      </c>
      <c r="BE19">
        <v>1.93</v>
      </c>
      <c r="BF19">
        <v>0.97</v>
      </c>
      <c r="BG19">
        <v>3.78</v>
      </c>
      <c r="BH19">
        <v>1.93</v>
      </c>
      <c r="BI19">
        <v>1.93</v>
      </c>
      <c r="BJ19">
        <v>0.97</v>
      </c>
      <c r="BK19">
        <v>1.93</v>
      </c>
      <c r="BL19">
        <v>0.97</v>
      </c>
      <c r="BM19">
        <v>1.54</v>
      </c>
      <c r="BN19">
        <v>0</v>
      </c>
      <c r="BO19">
        <v>1.93</v>
      </c>
      <c r="BP19">
        <v>1.93</v>
      </c>
      <c r="BQ19">
        <v>4.0999999999999996</v>
      </c>
      <c r="BR19">
        <v>1.93</v>
      </c>
      <c r="BS19">
        <v>0.39</v>
      </c>
      <c r="BT19">
        <v>0</v>
      </c>
      <c r="BU19">
        <v>0</v>
      </c>
      <c r="BV19">
        <v>0</v>
      </c>
      <c r="BW19">
        <f t="shared" si="2"/>
        <v>28.159999999999997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12.00652</v>
      </c>
      <c r="K20">
        <v>662.81133699999998</v>
      </c>
      <c r="L20">
        <v>544.94853999999998</v>
      </c>
      <c r="M20">
        <v>88.789199999999994</v>
      </c>
      <c r="N20">
        <v>114.002438</v>
      </c>
      <c r="O20">
        <v>119.349695</v>
      </c>
      <c r="P20">
        <v>133.907625</v>
      </c>
      <c r="Q20">
        <v>10.529241000000001</v>
      </c>
      <c r="R20">
        <v>20.456354000000001</v>
      </c>
      <c r="S20">
        <v>25.469086000000001</v>
      </c>
      <c r="T20">
        <v>0</v>
      </c>
      <c r="U20">
        <v>404.15492699999999</v>
      </c>
      <c r="V20">
        <v>13.755762000000001</v>
      </c>
      <c r="W20">
        <v>33.584814000000001</v>
      </c>
      <c r="X20">
        <v>142.36732900000001</v>
      </c>
      <c r="Y20">
        <v>0</v>
      </c>
      <c r="Z20">
        <v>6.3250719999999996</v>
      </c>
      <c r="AA20">
        <v>0</v>
      </c>
      <c r="AB20">
        <v>25.343623000000001</v>
      </c>
      <c r="AC20">
        <v>18.680167000000001</v>
      </c>
      <c r="AD20">
        <v>17.593579999999999</v>
      </c>
      <c r="AE20">
        <v>47.711219999999997</v>
      </c>
      <c r="AF20">
        <v>8.5642969999999998</v>
      </c>
      <c r="AG20">
        <v>12.987158000000001</v>
      </c>
      <c r="AH20">
        <v>63.976478999999998</v>
      </c>
      <c r="AI20">
        <v>0</v>
      </c>
      <c r="AJ20">
        <v>0</v>
      </c>
      <c r="AK20">
        <v>49.355890000000002</v>
      </c>
      <c r="AL20">
        <v>69.529663999999997</v>
      </c>
      <c r="AM20">
        <v>0</v>
      </c>
      <c r="AN20">
        <v>0.64618299999999995</v>
      </c>
      <c r="AO20">
        <v>6.9516150000000003</v>
      </c>
      <c r="AP20">
        <v>4.327026</v>
      </c>
      <c r="AQ20">
        <v>0</v>
      </c>
      <c r="AR20">
        <v>48.478903000000003</v>
      </c>
      <c r="AS20">
        <v>30.784164000000001</v>
      </c>
      <c r="AT20">
        <v>9.5429089999999999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28.159999999999997</v>
      </c>
      <c r="BA20">
        <f t="shared" si="1"/>
        <v>2775.0908179999997</v>
      </c>
      <c r="BD20">
        <v>1.93</v>
      </c>
      <c r="BE20">
        <v>1.93</v>
      </c>
      <c r="BF20">
        <v>0.97</v>
      </c>
      <c r="BG20">
        <v>3.78</v>
      </c>
      <c r="BH20">
        <v>1.93</v>
      </c>
      <c r="BI20">
        <v>1.93</v>
      </c>
      <c r="BJ20">
        <v>0.97</v>
      </c>
      <c r="BK20">
        <v>1.93</v>
      </c>
      <c r="BL20">
        <v>0.97</v>
      </c>
      <c r="BM20">
        <v>1.54</v>
      </c>
      <c r="BN20">
        <v>0</v>
      </c>
      <c r="BO20">
        <v>1.93</v>
      </c>
      <c r="BP20">
        <v>1.93</v>
      </c>
      <c r="BQ20">
        <v>4.0999999999999996</v>
      </c>
      <c r="BR20">
        <v>1.93</v>
      </c>
      <c r="BS20">
        <v>0.39</v>
      </c>
      <c r="BT20">
        <v>0</v>
      </c>
      <c r="BU20">
        <v>0</v>
      </c>
      <c r="BV20">
        <v>0</v>
      </c>
      <c r="BW20">
        <f t="shared" si="2"/>
        <v>28.159999999999997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12.00652</v>
      </c>
      <c r="K21">
        <v>662.81133699999998</v>
      </c>
      <c r="L21">
        <v>541.45796700000005</v>
      </c>
      <c r="M21">
        <v>88.789199999999994</v>
      </c>
      <c r="N21">
        <v>114.002438</v>
      </c>
      <c r="O21">
        <v>119.349695</v>
      </c>
      <c r="P21">
        <v>133.907625</v>
      </c>
      <c r="Q21">
        <v>10.529241000000001</v>
      </c>
      <c r="R21">
        <v>20.456354000000001</v>
      </c>
      <c r="S21">
        <v>25.469086000000001</v>
      </c>
      <c r="T21">
        <v>0</v>
      </c>
      <c r="U21">
        <v>404.15492699999999</v>
      </c>
      <c r="V21">
        <v>13.755762000000001</v>
      </c>
      <c r="W21">
        <v>33.584814000000001</v>
      </c>
      <c r="X21">
        <v>142.36732900000001</v>
      </c>
      <c r="Y21">
        <v>0</v>
      </c>
      <c r="Z21">
        <v>6.3250719999999996</v>
      </c>
      <c r="AA21">
        <v>0</v>
      </c>
      <c r="AB21">
        <v>25.343623000000001</v>
      </c>
      <c r="AC21">
        <v>18.680167000000001</v>
      </c>
      <c r="AD21">
        <v>17.593579999999999</v>
      </c>
      <c r="AE21">
        <v>47.711219999999997</v>
      </c>
      <c r="AF21">
        <v>8.5642969999999998</v>
      </c>
      <c r="AG21">
        <v>12.987158000000001</v>
      </c>
      <c r="AH21">
        <v>63.976478999999998</v>
      </c>
      <c r="AI21">
        <v>0</v>
      </c>
      <c r="AJ21">
        <v>0</v>
      </c>
      <c r="AK21">
        <v>49.355890000000002</v>
      </c>
      <c r="AL21">
        <v>69.529663999999997</v>
      </c>
      <c r="AM21">
        <v>0</v>
      </c>
      <c r="AN21">
        <v>0.64618299999999995</v>
      </c>
      <c r="AO21">
        <v>6.9516150000000003</v>
      </c>
      <c r="AP21">
        <v>4.327026</v>
      </c>
      <c r="AQ21">
        <v>0</v>
      </c>
      <c r="AR21">
        <v>51.675314</v>
      </c>
      <c r="AS21">
        <v>30.784164000000001</v>
      </c>
      <c r="AT21">
        <v>9.5429089999999999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28.159999999999997</v>
      </c>
      <c r="BA21">
        <f t="shared" si="1"/>
        <v>2774.7966559999995</v>
      </c>
      <c r="BD21">
        <v>1.93</v>
      </c>
      <c r="BE21">
        <v>1.93</v>
      </c>
      <c r="BF21">
        <v>0.97</v>
      </c>
      <c r="BG21">
        <v>3.78</v>
      </c>
      <c r="BH21">
        <v>1.93</v>
      </c>
      <c r="BI21">
        <v>1.93</v>
      </c>
      <c r="BJ21">
        <v>0.97</v>
      </c>
      <c r="BK21">
        <v>1.93</v>
      </c>
      <c r="BL21">
        <v>0.97</v>
      </c>
      <c r="BM21">
        <v>1.54</v>
      </c>
      <c r="BN21">
        <v>0</v>
      </c>
      <c r="BO21">
        <v>1.93</v>
      </c>
      <c r="BP21">
        <v>1.93</v>
      </c>
      <c r="BQ21">
        <v>4.0999999999999996</v>
      </c>
      <c r="BR21">
        <v>1.93</v>
      </c>
      <c r="BS21">
        <v>0.39</v>
      </c>
      <c r="BT21">
        <v>0</v>
      </c>
      <c r="BU21">
        <v>0</v>
      </c>
      <c r="BV21">
        <v>0</v>
      </c>
      <c r="BW21">
        <f t="shared" si="2"/>
        <v>28.159999999999997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12.00652</v>
      </c>
      <c r="K22">
        <v>662.81133699999998</v>
      </c>
      <c r="L22">
        <v>406.34396700000002</v>
      </c>
      <c r="M22">
        <v>88.789199999999994</v>
      </c>
      <c r="N22">
        <v>114.002438</v>
      </c>
      <c r="O22">
        <v>119.349695</v>
      </c>
      <c r="P22">
        <v>133.907625</v>
      </c>
      <c r="Q22">
        <v>10.529241000000001</v>
      </c>
      <c r="R22">
        <v>20.456354000000001</v>
      </c>
      <c r="S22">
        <v>25.469086000000001</v>
      </c>
      <c r="T22">
        <v>0</v>
      </c>
      <c r="U22">
        <v>404.15492699999999</v>
      </c>
      <c r="V22">
        <v>13.755762000000001</v>
      </c>
      <c r="W22">
        <v>33.584814000000001</v>
      </c>
      <c r="X22">
        <v>142.36732900000001</v>
      </c>
      <c r="Y22">
        <v>0</v>
      </c>
      <c r="Z22">
        <v>6.3250719999999996</v>
      </c>
      <c r="AA22">
        <v>11.436434999999999</v>
      </c>
      <c r="AB22">
        <v>25.343623000000001</v>
      </c>
      <c r="AC22">
        <v>18.680167000000001</v>
      </c>
      <c r="AD22">
        <v>17.593579999999999</v>
      </c>
      <c r="AE22">
        <v>47.711219999999997</v>
      </c>
      <c r="AF22">
        <v>8.5642969999999998</v>
      </c>
      <c r="AG22">
        <v>12.987158000000001</v>
      </c>
      <c r="AH22">
        <v>63.976478999999998</v>
      </c>
      <c r="AI22">
        <v>0</v>
      </c>
      <c r="AJ22">
        <v>0</v>
      </c>
      <c r="AK22">
        <v>49.355890000000002</v>
      </c>
      <c r="AL22">
        <v>69.529663999999997</v>
      </c>
      <c r="AM22">
        <v>0</v>
      </c>
      <c r="AN22">
        <v>0.64618299999999995</v>
      </c>
      <c r="AO22">
        <v>6.9516150000000003</v>
      </c>
      <c r="AP22">
        <v>4.327026</v>
      </c>
      <c r="AQ22">
        <v>0</v>
      </c>
      <c r="AR22">
        <v>51.675314</v>
      </c>
      <c r="AS22">
        <v>30.784164000000001</v>
      </c>
      <c r="AT22">
        <v>9.5429089999999999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28.159999999999997</v>
      </c>
      <c r="BA22">
        <f t="shared" si="1"/>
        <v>2651.119091</v>
      </c>
      <c r="BD22">
        <v>1.93</v>
      </c>
      <c r="BE22">
        <v>1.93</v>
      </c>
      <c r="BF22">
        <v>0.97</v>
      </c>
      <c r="BG22">
        <v>3.78</v>
      </c>
      <c r="BH22">
        <v>1.93</v>
      </c>
      <c r="BI22">
        <v>1.93</v>
      </c>
      <c r="BJ22">
        <v>0.97</v>
      </c>
      <c r="BK22">
        <v>1.93</v>
      </c>
      <c r="BL22">
        <v>0.97</v>
      </c>
      <c r="BM22">
        <v>1.54</v>
      </c>
      <c r="BN22">
        <v>0</v>
      </c>
      <c r="BO22">
        <v>1.93</v>
      </c>
      <c r="BP22">
        <v>1.93</v>
      </c>
      <c r="BQ22">
        <v>4.0999999999999996</v>
      </c>
      <c r="BR22">
        <v>1.93</v>
      </c>
      <c r="BS22">
        <v>0.39</v>
      </c>
      <c r="BT22">
        <v>0</v>
      </c>
      <c r="BU22">
        <v>0</v>
      </c>
      <c r="BV22">
        <v>0</v>
      </c>
      <c r="BW22">
        <f t="shared" si="2"/>
        <v>28.159999999999997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12.00652</v>
      </c>
      <c r="K23">
        <v>662.81133699999998</v>
      </c>
      <c r="L23">
        <v>551.10896700000001</v>
      </c>
      <c r="M23">
        <v>88.789199999999994</v>
      </c>
      <c r="N23">
        <v>114.002438</v>
      </c>
      <c r="O23">
        <v>119.349695</v>
      </c>
      <c r="P23">
        <v>133.907625</v>
      </c>
      <c r="Q23">
        <v>10.529241000000001</v>
      </c>
      <c r="R23">
        <v>20.456354000000001</v>
      </c>
      <c r="S23">
        <v>25.469086000000001</v>
      </c>
      <c r="T23">
        <v>0</v>
      </c>
      <c r="U23">
        <v>404.15492699999999</v>
      </c>
      <c r="V23">
        <v>13.755762000000001</v>
      </c>
      <c r="W23">
        <v>33.584814000000001</v>
      </c>
      <c r="X23">
        <v>142.36732900000001</v>
      </c>
      <c r="Y23">
        <v>0</v>
      </c>
      <c r="Z23">
        <v>6.3250719999999996</v>
      </c>
      <c r="AA23">
        <v>11.436434999999999</v>
      </c>
      <c r="AB23">
        <v>25.343623000000001</v>
      </c>
      <c r="AC23">
        <v>18.680167000000001</v>
      </c>
      <c r="AD23">
        <v>17.593579999999999</v>
      </c>
      <c r="AE23">
        <v>47.711219999999997</v>
      </c>
      <c r="AF23">
        <v>8.5642969999999998</v>
      </c>
      <c r="AG23">
        <v>12.987158000000001</v>
      </c>
      <c r="AH23">
        <v>63.976478999999998</v>
      </c>
      <c r="AI23">
        <v>0</v>
      </c>
      <c r="AJ23">
        <v>0</v>
      </c>
      <c r="AK23">
        <v>49.355890000000002</v>
      </c>
      <c r="AL23">
        <v>69.529663999999997</v>
      </c>
      <c r="AM23">
        <v>0</v>
      </c>
      <c r="AN23">
        <v>0.64618299999999995</v>
      </c>
      <c r="AO23">
        <v>6.9516150000000003</v>
      </c>
      <c r="AP23">
        <v>4.327026</v>
      </c>
      <c r="AQ23">
        <v>0</v>
      </c>
      <c r="AR23">
        <v>51.675314</v>
      </c>
      <c r="AS23">
        <v>30.784164000000001</v>
      </c>
      <c r="AT23">
        <v>9.5429089999999999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28.159999999999997</v>
      </c>
      <c r="BA23">
        <f t="shared" si="1"/>
        <v>2795.8840909999999</v>
      </c>
      <c r="BD23">
        <v>1.93</v>
      </c>
      <c r="BE23">
        <v>1.93</v>
      </c>
      <c r="BF23">
        <v>0.97</v>
      </c>
      <c r="BG23">
        <v>3.78</v>
      </c>
      <c r="BH23">
        <v>1.93</v>
      </c>
      <c r="BI23">
        <v>1.93</v>
      </c>
      <c r="BJ23">
        <v>0.97</v>
      </c>
      <c r="BK23">
        <v>1.93</v>
      </c>
      <c r="BL23">
        <v>0.97</v>
      </c>
      <c r="BM23">
        <v>1.54</v>
      </c>
      <c r="BN23">
        <v>0</v>
      </c>
      <c r="BO23">
        <v>1.93</v>
      </c>
      <c r="BP23">
        <v>1.93</v>
      </c>
      <c r="BQ23">
        <v>4.0999999999999996</v>
      </c>
      <c r="BR23">
        <v>1.93</v>
      </c>
      <c r="BS23">
        <v>0.39</v>
      </c>
      <c r="BT23">
        <v>0</v>
      </c>
      <c r="BU23">
        <v>0</v>
      </c>
      <c r="BV23">
        <v>0</v>
      </c>
      <c r="BW23">
        <f t="shared" si="2"/>
        <v>28.159999999999997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12.00652</v>
      </c>
      <c r="K24">
        <v>662.81133699999998</v>
      </c>
      <c r="L24">
        <v>562.69016699999997</v>
      </c>
      <c r="M24">
        <v>88.789199999999994</v>
      </c>
      <c r="N24">
        <v>114.002438</v>
      </c>
      <c r="O24">
        <v>119.349695</v>
      </c>
      <c r="P24">
        <v>133.907625</v>
      </c>
      <c r="Q24">
        <v>10.529241000000001</v>
      </c>
      <c r="R24">
        <v>20.456354000000001</v>
      </c>
      <c r="S24">
        <v>25.469086000000001</v>
      </c>
      <c r="T24">
        <v>0</v>
      </c>
      <c r="U24">
        <v>404.15492699999999</v>
      </c>
      <c r="V24">
        <v>13.755762000000001</v>
      </c>
      <c r="W24">
        <v>33.584814000000001</v>
      </c>
      <c r="X24">
        <v>142.36732900000001</v>
      </c>
      <c r="Y24">
        <v>0</v>
      </c>
      <c r="Z24">
        <v>6.3250719999999996</v>
      </c>
      <c r="AA24">
        <v>11.436434999999999</v>
      </c>
      <c r="AB24">
        <v>25.343623000000001</v>
      </c>
      <c r="AC24">
        <v>18.680167000000001</v>
      </c>
      <c r="AD24">
        <v>17.593579999999999</v>
      </c>
      <c r="AE24">
        <v>47.711219999999997</v>
      </c>
      <c r="AF24">
        <v>8.5642969999999998</v>
      </c>
      <c r="AG24">
        <v>12.987158000000001</v>
      </c>
      <c r="AH24">
        <v>63.976478999999998</v>
      </c>
      <c r="AI24">
        <v>0</v>
      </c>
      <c r="AJ24">
        <v>0</v>
      </c>
      <c r="AK24">
        <v>49.355890000000002</v>
      </c>
      <c r="AL24">
        <v>69.529663999999997</v>
      </c>
      <c r="AM24">
        <v>0</v>
      </c>
      <c r="AN24">
        <v>0.64618299999999995</v>
      </c>
      <c r="AO24">
        <v>6.9516150000000003</v>
      </c>
      <c r="AP24">
        <v>4.327026</v>
      </c>
      <c r="AQ24">
        <v>0</v>
      </c>
      <c r="AR24">
        <v>51.675314</v>
      </c>
      <c r="AS24">
        <v>30.784164000000001</v>
      </c>
      <c r="AT24">
        <v>9.5429089999999999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28.159999999999997</v>
      </c>
      <c r="BA24">
        <f t="shared" si="1"/>
        <v>2807.4652909999995</v>
      </c>
      <c r="BD24">
        <v>1.93</v>
      </c>
      <c r="BE24">
        <v>1.93</v>
      </c>
      <c r="BF24">
        <v>0.97</v>
      </c>
      <c r="BG24">
        <v>3.78</v>
      </c>
      <c r="BH24">
        <v>1.93</v>
      </c>
      <c r="BI24">
        <v>1.93</v>
      </c>
      <c r="BJ24">
        <v>0.97</v>
      </c>
      <c r="BK24">
        <v>1.93</v>
      </c>
      <c r="BL24">
        <v>0.97</v>
      </c>
      <c r="BM24">
        <v>1.54</v>
      </c>
      <c r="BN24">
        <v>0</v>
      </c>
      <c r="BO24">
        <v>1.93</v>
      </c>
      <c r="BP24">
        <v>1.93</v>
      </c>
      <c r="BQ24">
        <v>4.0999999999999996</v>
      </c>
      <c r="BR24">
        <v>1.93</v>
      </c>
      <c r="BS24">
        <v>0.39</v>
      </c>
      <c r="BT24">
        <v>0</v>
      </c>
      <c r="BU24">
        <v>0</v>
      </c>
      <c r="BV24">
        <v>0</v>
      </c>
      <c r="BW24">
        <f t="shared" si="2"/>
        <v>28.159999999999997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12.00652</v>
      </c>
      <c r="K25">
        <v>662.81133699999998</v>
      </c>
      <c r="L25">
        <v>572.34116700000004</v>
      </c>
      <c r="M25">
        <v>88.789199999999994</v>
      </c>
      <c r="N25">
        <v>114.002438</v>
      </c>
      <c r="O25">
        <v>119.349695</v>
      </c>
      <c r="P25">
        <v>133.907625</v>
      </c>
      <c r="Q25">
        <v>10.529241000000001</v>
      </c>
      <c r="R25">
        <v>20.456354000000001</v>
      </c>
      <c r="S25">
        <v>25.469086000000001</v>
      </c>
      <c r="T25">
        <v>0</v>
      </c>
      <c r="U25">
        <v>404.15492699999999</v>
      </c>
      <c r="V25">
        <v>13.755762000000001</v>
      </c>
      <c r="W25">
        <v>33.584814000000001</v>
      </c>
      <c r="X25">
        <v>142.36732900000001</v>
      </c>
      <c r="Y25">
        <v>0</v>
      </c>
      <c r="Z25">
        <v>6.3250719999999996</v>
      </c>
      <c r="AA25">
        <v>11.436434999999999</v>
      </c>
      <c r="AB25">
        <v>25.343623000000001</v>
      </c>
      <c r="AC25">
        <v>18.680167000000001</v>
      </c>
      <c r="AD25">
        <v>17.593579999999999</v>
      </c>
      <c r="AE25">
        <v>47.711219999999997</v>
      </c>
      <c r="AF25">
        <v>8.5642969999999998</v>
      </c>
      <c r="AG25">
        <v>12.987158000000001</v>
      </c>
      <c r="AH25">
        <v>63.976478999999998</v>
      </c>
      <c r="AI25">
        <v>2.4571450000000001</v>
      </c>
      <c r="AJ25">
        <v>0</v>
      </c>
      <c r="AK25">
        <v>49.355890000000002</v>
      </c>
      <c r="AL25">
        <v>69.529663999999997</v>
      </c>
      <c r="AM25">
        <v>4.5695709999999998</v>
      </c>
      <c r="AN25">
        <v>0.64618299999999995</v>
      </c>
      <c r="AO25">
        <v>6.9516150000000003</v>
      </c>
      <c r="AP25">
        <v>4.327026</v>
      </c>
      <c r="AQ25">
        <v>0</v>
      </c>
      <c r="AR25">
        <v>48.478903000000003</v>
      </c>
      <c r="AS25">
        <v>30.784164000000001</v>
      </c>
      <c r="AT25">
        <v>9.5429089999999999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28.159999999999997</v>
      </c>
      <c r="BA25">
        <f t="shared" si="1"/>
        <v>2820.9465959999998</v>
      </c>
      <c r="BD25">
        <v>1.93</v>
      </c>
      <c r="BE25">
        <v>1.93</v>
      </c>
      <c r="BF25">
        <v>0.97</v>
      </c>
      <c r="BG25">
        <v>3.78</v>
      </c>
      <c r="BH25">
        <v>1.93</v>
      </c>
      <c r="BI25">
        <v>1.93</v>
      </c>
      <c r="BJ25">
        <v>0.97</v>
      </c>
      <c r="BK25">
        <v>1.93</v>
      </c>
      <c r="BL25">
        <v>0.97</v>
      </c>
      <c r="BM25">
        <v>1.54</v>
      </c>
      <c r="BN25">
        <v>0</v>
      </c>
      <c r="BO25">
        <v>1.93</v>
      </c>
      <c r="BP25">
        <v>1.93</v>
      </c>
      <c r="BQ25">
        <v>4.0999999999999996</v>
      </c>
      <c r="BR25">
        <v>1.93</v>
      </c>
      <c r="BS25">
        <v>0.39</v>
      </c>
      <c r="BT25">
        <v>0</v>
      </c>
      <c r="BU25">
        <v>0</v>
      </c>
      <c r="BV25">
        <v>0</v>
      </c>
      <c r="BW25">
        <f t="shared" si="2"/>
        <v>28.159999999999997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12.00652</v>
      </c>
      <c r="K26">
        <v>662.81133699999998</v>
      </c>
      <c r="L26">
        <v>417.92516699999999</v>
      </c>
      <c r="M26">
        <v>88.789199999999994</v>
      </c>
      <c r="N26">
        <v>114.002438</v>
      </c>
      <c r="O26">
        <v>119.349695</v>
      </c>
      <c r="P26">
        <v>133.907625</v>
      </c>
      <c r="Q26">
        <v>10.529241000000001</v>
      </c>
      <c r="R26">
        <v>20.456354000000001</v>
      </c>
      <c r="S26">
        <v>25.469086000000001</v>
      </c>
      <c r="T26">
        <v>0</v>
      </c>
      <c r="U26">
        <v>404.15492699999999</v>
      </c>
      <c r="V26">
        <v>13.755762000000001</v>
      </c>
      <c r="W26">
        <v>33.584814000000001</v>
      </c>
      <c r="X26">
        <v>142.36732900000001</v>
      </c>
      <c r="Y26">
        <v>0</v>
      </c>
      <c r="Z26">
        <v>6.3250719999999996</v>
      </c>
      <c r="AA26">
        <v>11.436434999999999</v>
      </c>
      <c r="AB26">
        <v>25.343623000000001</v>
      </c>
      <c r="AC26">
        <v>18.680167000000001</v>
      </c>
      <c r="AD26">
        <v>17.593579999999999</v>
      </c>
      <c r="AE26">
        <v>47.711219999999997</v>
      </c>
      <c r="AF26">
        <v>8.5642969999999998</v>
      </c>
      <c r="AG26">
        <v>12.987158000000001</v>
      </c>
      <c r="AH26">
        <v>63.976478999999998</v>
      </c>
      <c r="AI26">
        <v>2.4571450000000001</v>
      </c>
      <c r="AJ26">
        <v>0</v>
      </c>
      <c r="AK26">
        <v>49.355890000000002</v>
      </c>
      <c r="AL26">
        <v>69.529663999999997</v>
      </c>
      <c r="AM26">
        <v>7.2094240000000003</v>
      </c>
      <c r="AN26">
        <v>0.64618299999999995</v>
      </c>
      <c r="AO26">
        <v>6.9516150000000003</v>
      </c>
      <c r="AP26">
        <v>4.327026</v>
      </c>
      <c r="AQ26">
        <v>0</v>
      </c>
      <c r="AR26">
        <v>48.478903000000003</v>
      </c>
      <c r="AS26">
        <v>30.784164000000001</v>
      </c>
      <c r="AT26">
        <v>9.5429089999999999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28.159999999999997</v>
      </c>
      <c r="BA26">
        <f t="shared" si="1"/>
        <v>2669.1704490000002</v>
      </c>
      <c r="BD26">
        <v>1.93</v>
      </c>
      <c r="BE26">
        <v>1.93</v>
      </c>
      <c r="BF26">
        <v>0.97</v>
      </c>
      <c r="BG26">
        <v>3.78</v>
      </c>
      <c r="BH26">
        <v>1.93</v>
      </c>
      <c r="BI26">
        <v>1.93</v>
      </c>
      <c r="BJ26">
        <v>0.97</v>
      </c>
      <c r="BK26">
        <v>1.93</v>
      </c>
      <c r="BL26">
        <v>0.97</v>
      </c>
      <c r="BM26">
        <v>1.54</v>
      </c>
      <c r="BN26">
        <v>0</v>
      </c>
      <c r="BO26">
        <v>1.93</v>
      </c>
      <c r="BP26">
        <v>1.93</v>
      </c>
      <c r="BQ26">
        <v>4.0999999999999996</v>
      </c>
      <c r="BR26">
        <v>1.93</v>
      </c>
      <c r="BS26">
        <v>0.39</v>
      </c>
      <c r="BT26">
        <v>0</v>
      </c>
      <c r="BU26">
        <v>0</v>
      </c>
      <c r="BV26">
        <v>0</v>
      </c>
      <c r="BW26">
        <f t="shared" si="2"/>
        <v>28.159999999999997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12.00652</v>
      </c>
      <c r="K27">
        <v>662.81133699999998</v>
      </c>
      <c r="L27">
        <v>340.71716700000002</v>
      </c>
      <c r="M27">
        <v>88.789199999999994</v>
      </c>
      <c r="N27">
        <v>114.002438</v>
      </c>
      <c r="O27">
        <v>119.349695</v>
      </c>
      <c r="P27">
        <v>133.907625</v>
      </c>
      <c r="Q27">
        <v>10.529241000000001</v>
      </c>
      <c r="R27">
        <v>20.456354000000001</v>
      </c>
      <c r="S27">
        <v>25.469086000000001</v>
      </c>
      <c r="T27">
        <v>0</v>
      </c>
      <c r="U27">
        <v>404.15492699999999</v>
      </c>
      <c r="V27">
        <v>13.755762000000001</v>
      </c>
      <c r="W27">
        <v>33.584814000000001</v>
      </c>
      <c r="X27">
        <v>142.36732900000001</v>
      </c>
      <c r="Y27">
        <v>0</v>
      </c>
      <c r="Z27">
        <v>6.3250719999999996</v>
      </c>
      <c r="AA27">
        <v>11.436434999999999</v>
      </c>
      <c r="AB27">
        <v>25.420811</v>
      </c>
      <c r="AC27">
        <v>18.680167000000001</v>
      </c>
      <c r="AD27">
        <v>17.593579999999999</v>
      </c>
      <c r="AE27">
        <v>47.711219999999997</v>
      </c>
      <c r="AF27">
        <v>8.5642969999999998</v>
      </c>
      <c r="AG27">
        <v>12.987158000000001</v>
      </c>
      <c r="AH27">
        <v>64.159268999999995</v>
      </c>
      <c r="AI27">
        <v>4.9142890000000001</v>
      </c>
      <c r="AJ27">
        <v>0</v>
      </c>
      <c r="AK27">
        <v>49.355890000000002</v>
      </c>
      <c r="AL27">
        <v>69.529663999999997</v>
      </c>
      <c r="AM27">
        <v>7.8989770000000004</v>
      </c>
      <c r="AN27">
        <v>0.64618299999999995</v>
      </c>
      <c r="AO27">
        <v>6.9516150000000003</v>
      </c>
      <c r="AP27">
        <v>9.8903449999999999</v>
      </c>
      <c r="AQ27">
        <v>0</v>
      </c>
      <c r="AR27">
        <v>51.675314</v>
      </c>
      <c r="AS27">
        <v>30.784164000000001</v>
      </c>
      <c r="AT27">
        <v>9.5429089999999999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28.41</v>
      </c>
      <c r="BA27">
        <f t="shared" si="1"/>
        <v>2604.3788539999991</v>
      </c>
      <c r="BD27">
        <v>1.93</v>
      </c>
      <c r="BE27">
        <v>1.93</v>
      </c>
      <c r="BF27">
        <v>0.97</v>
      </c>
      <c r="BG27">
        <v>3.9</v>
      </c>
      <c r="BH27">
        <v>1.93</v>
      </c>
      <c r="BI27">
        <v>1.93</v>
      </c>
      <c r="BJ27">
        <v>0.97</v>
      </c>
      <c r="BK27">
        <v>1.93</v>
      </c>
      <c r="BL27">
        <v>0.97</v>
      </c>
      <c r="BM27">
        <v>1.54</v>
      </c>
      <c r="BN27">
        <v>0</v>
      </c>
      <c r="BO27">
        <v>1.93</v>
      </c>
      <c r="BP27">
        <v>1.93</v>
      </c>
      <c r="BQ27">
        <v>4.2300000000000004</v>
      </c>
      <c r="BR27">
        <v>1.93</v>
      </c>
      <c r="BS27">
        <v>0.39</v>
      </c>
      <c r="BT27">
        <v>0</v>
      </c>
      <c r="BU27">
        <v>0</v>
      </c>
      <c r="BV27">
        <v>0</v>
      </c>
      <c r="BW27">
        <f t="shared" si="2"/>
        <v>28.41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12.00652</v>
      </c>
      <c r="K28">
        <v>662.81133699999998</v>
      </c>
      <c r="L28">
        <v>340.71716700000002</v>
      </c>
      <c r="M28">
        <v>88.789199999999994</v>
      </c>
      <c r="N28">
        <v>114.002438</v>
      </c>
      <c r="O28">
        <v>119.349695</v>
      </c>
      <c r="P28">
        <v>133.907625</v>
      </c>
      <c r="Q28">
        <v>10.529241000000001</v>
      </c>
      <c r="R28">
        <v>20.456354000000001</v>
      </c>
      <c r="S28">
        <v>25.469086000000001</v>
      </c>
      <c r="T28">
        <v>0</v>
      </c>
      <c r="U28">
        <v>404.15492699999999</v>
      </c>
      <c r="V28">
        <v>13.755762000000001</v>
      </c>
      <c r="W28">
        <v>33.584814000000001</v>
      </c>
      <c r="X28">
        <v>142.36732900000001</v>
      </c>
      <c r="Y28">
        <v>0</v>
      </c>
      <c r="Z28">
        <v>6.3250719999999996</v>
      </c>
      <c r="AA28">
        <v>11.436434999999999</v>
      </c>
      <c r="AB28">
        <v>25.420811</v>
      </c>
      <c r="AC28">
        <v>18.680167000000001</v>
      </c>
      <c r="AD28">
        <v>17.593579999999999</v>
      </c>
      <c r="AE28">
        <v>47.711219999999997</v>
      </c>
      <c r="AF28">
        <v>8.5642969999999998</v>
      </c>
      <c r="AG28">
        <v>12.987158000000001</v>
      </c>
      <c r="AH28">
        <v>67.723673000000005</v>
      </c>
      <c r="AI28">
        <v>31.942879999999999</v>
      </c>
      <c r="AJ28">
        <v>0</v>
      </c>
      <c r="AK28">
        <v>49.355890000000002</v>
      </c>
      <c r="AL28">
        <v>69.529663999999997</v>
      </c>
      <c r="AM28">
        <v>4.070417</v>
      </c>
      <c r="AN28">
        <v>0.64618299999999995</v>
      </c>
      <c r="AO28">
        <v>6.9516150000000003</v>
      </c>
      <c r="AP28">
        <v>9.8903449999999999</v>
      </c>
      <c r="AQ28">
        <v>0</v>
      </c>
      <c r="AR28">
        <v>51.675314</v>
      </c>
      <c r="AS28">
        <v>30.784164000000001</v>
      </c>
      <c r="AT28">
        <v>9.5429089999999999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28.41</v>
      </c>
      <c r="BA28">
        <f t="shared" si="1"/>
        <v>2631.1432889999996</v>
      </c>
      <c r="BD28">
        <v>1.93</v>
      </c>
      <c r="BE28">
        <v>1.93</v>
      </c>
      <c r="BF28">
        <v>0.97</v>
      </c>
      <c r="BG28">
        <v>3.9</v>
      </c>
      <c r="BH28">
        <v>1.93</v>
      </c>
      <c r="BI28">
        <v>1.93</v>
      </c>
      <c r="BJ28">
        <v>0.97</v>
      </c>
      <c r="BK28">
        <v>1.93</v>
      </c>
      <c r="BL28">
        <v>0.97</v>
      </c>
      <c r="BM28">
        <v>1.54</v>
      </c>
      <c r="BN28">
        <v>0</v>
      </c>
      <c r="BO28">
        <v>1.93</v>
      </c>
      <c r="BP28">
        <v>1.93</v>
      </c>
      <c r="BQ28">
        <v>4.2300000000000004</v>
      </c>
      <c r="BR28">
        <v>1.93</v>
      </c>
      <c r="BS28">
        <v>0.39</v>
      </c>
      <c r="BT28">
        <v>0</v>
      </c>
      <c r="BU28">
        <v>0</v>
      </c>
      <c r="BV28">
        <v>0</v>
      </c>
      <c r="BW28">
        <f t="shared" si="2"/>
        <v>28.41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12.00652</v>
      </c>
      <c r="K29">
        <v>520.583529</v>
      </c>
      <c r="L29">
        <v>340.34251499999999</v>
      </c>
      <c r="M29">
        <v>88.789199999999994</v>
      </c>
      <c r="N29">
        <v>114.002438</v>
      </c>
      <c r="O29">
        <v>119.349695</v>
      </c>
      <c r="P29">
        <v>134.448081</v>
      </c>
      <c r="Q29">
        <v>10.529241000000001</v>
      </c>
      <c r="R29">
        <v>20.456354000000001</v>
      </c>
      <c r="S29">
        <v>25.469086000000001</v>
      </c>
      <c r="T29">
        <v>0</v>
      </c>
      <c r="U29">
        <v>404.15492699999999</v>
      </c>
      <c r="V29">
        <v>16.740335000000002</v>
      </c>
      <c r="W29">
        <v>33.584814000000001</v>
      </c>
      <c r="X29">
        <v>142.36732900000001</v>
      </c>
      <c r="Y29">
        <v>0</v>
      </c>
      <c r="Z29">
        <v>6.3250719999999996</v>
      </c>
      <c r="AA29">
        <v>0</v>
      </c>
      <c r="AB29">
        <v>25.420811</v>
      </c>
      <c r="AC29">
        <v>28.020250000000001</v>
      </c>
      <c r="AD29">
        <v>17.593579999999999</v>
      </c>
      <c r="AE29">
        <v>47.711219999999997</v>
      </c>
      <c r="AF29">
        <v>8.5642969999999998</v>
      </c>
      <c r="AG29">
        <v>12.987158000000001</v>
      </c>
      <c r="AH29">
        <v>90.298230000000004</v>
      </c>
      <c r="AI29">
        <v>31.942879999999999</v>
      </c>
      <c r="AJ29">
        <v>0</v>
      </c>
      <c r="AK29">
        <v>49.355890000000002</v>
      </c>
      <c r="AL29">
        <v>69.529663999999997</v>
      </c>
      <c r="AM29">
        <v>0</v>
      </c>
      <c r="AN29">
        <v>0.64618299999999995</v>
      </c>
      <c r="AO29">
        <v>6.9516150000000003</v>
      </c>
      <c r="AP29">
        <v>4.327026</v>
      </c>
      <c r="AQ29">
        <v>0</v>
      </c>
      <c r="AR29">
        <v>51.675314</v>
      </c>
      <c r="AS29">
        <v>30.784164000000001</v>
      </c>
      <c r="AT29">
        <v>9.5429089999999999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28.41</v>
      </c>
      <c r="BA29">
        <f t="shared" si="1"/>
        <v>2502.9103269999991</v>
      </c>
      <c r="BD29">
        <v>1.93</v>
      </c>
      <c r="BE29">
        <v>1.93</v>
      </c>
      <c r="BF29">
        <v>0.97</v>
      </c>
      <c r="BG29">
        <v>3.9</v>
      </c>
      <c r="BH29">
        <v>1.93</v>
      </c>
      <c r="BI29">
        <v>1.93</v>
      </c>
      <c r="BJ29">
        <v>0.97</v>
      </c>
      <c r="BK29">
        <v>1.93</v>
      </c>
      <c r="BL29">
        <v>0.97</v>
      </c>
      <c r="BM29">
        <v>1.54</v>
      </c>
      <c r="BN29">
        <v>0</v>
      </c>
      <c r="BO29">
        <v>1.93</v>
      </c>
      <c r="BP29">
        <v>1.93</v>
      </c>
      <c r="BQ29">
        <v>4.2300000000000004</v>
      </c>
      <c r="BR29">
        <v>1.93</v>
      </c>
      <c r="BS29">
        <v>0.39</v>
      </c>
      <c r="BT29">
        <v>0</v>
      </c>
      <c r="BU29">
        <v>0</v>
      </c>
      <c r="BV29">
        <v>0</v>
      </c>
      <c r="BW29">
        <f t="shared" si="2"/>
        <v>28.41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12.00652</v>
      </c>
      <c r="K30">
        <v>375.81852900000001</v>
      </c>
      <c r="L30">
        <v>340.34251499999999</v>
      </c>
      <c r="M30">
        <v>88.789199999999994</v>
      </c>
      <c r="N30">
        <v>114.002438</v>
      </c>
      <c r="O30">
        <v>119.349695</v>
      </c>
      <c r="P30">
        <v>134.448081</v>
      </c>
      <c r="Q30">
        <v>10.529241000000001</v>
      </c>
      <c r="R30">
        <v>20.456354000000001</v>
      </c>
      <c r="S30">
        <v>25.469086000000001</v>
      </c>
      <c r="T30">
        <v>0</v>
      </c>
      <c r="U30">
        <v>404.15492699999999</v>
      </c>
      <c r="V30">
        <v>16.740335000000002</v>
      </c>
      <c r="W30">
        <v>33.584814000000001</v>
      </c>
      <c r="X30">
        <v>142.36732900000001</v>
      </c>
      <c r="Y30">
        <v>0</v>
      </c>
      <c r="Z30">
        <v>6.3250719999999996</v>
      </c>
      <c r="AA30">
        <v>0</v>
      </c>
      <c r="AB30">
        <v>25.420811</v>
      </c>
      <c r="AC30">
        <v>28.020250000000001</v>
      </c>
      <c r="AD30">
        <v>17.593579999999999</v>
      </c>
      <c r="AE30">
        <v>47.711219999999997</v>
      </c>
      <c r="AF30">
        <v>8.5642969999999998</v>
      </c>
      <c r="AG30">
        <v>12.987158000000001</v>
      </c>
      <c r="AH30">
        <v>90.298230000000004</v>
      </c>
      <c r="AI30">
        <v>31.942879999999999</v>
      </c>
      <c r="AJ30">
        <v>0</v>
      </c>
      <c r="AK30">
        <v>49.355890000000002</v>
      </c>
      <c r="AL30">
        <v>69.529663999999997</v>
      </c>
      <c r="AM30">
        <v>0</v>
      </c>
      <c r="AN30">
        <v>0.64618299999999995</v>
      </c>
      <c r="AO30">
        <v>6.9516150000000003</v>
      </c>
      <c r="AP30">
        <v>4.327026</v>
      </c>
      <c r="AQ30">
        <v>0</v>
      </c>
      <c r="AR30">
        <v>51.675314</v>
      </c>
      <c r="AS30">
        <v>30.784164000000001</v>
      </c>
      <c r="AT30">
        <v>9.5429089999999999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28.41</v>
      </c>
      <c r="BA30">
        <f t="shared" si="1"/>
        <v>2358.1453269999993</v>
      </c>
      <c r="BD30">
        <v>1.93</v>
      </c>
      <c r="BE30">
        <v>1.93</v>
      </c>
      <c r="BF30">
        <v>0.97</v>
      </c>
      <c r="BG30">
        <v>3.9</v>
      </c>
      <c r="BH30">
        <v>1.93</v>
      </c>
      <c r="BI30">
        <v>1.93</v>
      </c>
      <c r="BJ30">
        <v>0.97</v>
      </c>
      <c r="BK30">
        <v>1.93</v>
      </c>
      <c r="BL30">
        <v>0.97</v>
      </c>
      <c r="BM30">
        <v>1.54</v>
      </c>
      <c r="BN30">
        <v>0</v>
      </c>
      <c r="BO30">
        <v>1.93</v>
      </c>
      <c r="BP30">
        <v>1.93</v>
      </c>
      <c r="BQ30">
        <v>4.2300000000000004</v>
      </c>
      <c r="BR30">
        <v>1.93</v>
      </c>
      <c r="BS30">
        <v>0.39</v>
      </c>
      <c r="BT30">
        <v>0</v>
      </c>
      <c r="BU30">
        <v>0</v>
      </c>
      <c r="BV30">
        <v>0</v>
      </c>
      <c r="BW30">
        <f t="shared" si="2"/>
        <v>28.41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12.00652</v>
      </c>
      <c r="K31">
        <v>357.69670200000002</v>
      </c>
      <c r="L31">
        <v>334.8897</v>
      </c>
      <c r="M31">
        <v>88.789199999999994</v>
      </c>
      <c r="N31">
        <v>114.002438</v>
      </c>
      <c r="O31">
        <v>119.349695</v>
      </c>
      <c r="P31">
        <v>134.448081</v>
      </c>
      <c r="Q31">
        <v>10.529241000000001</v>
      </c>
      <c r="R31">
        <v>20.456354000000001</v>
      </c>
      <c r="S31">
        <v>25.469086000000001</v>
      </c>
      <c r="T31">
        <v>0</v>
      </c>
      <c r="U31">
        <v>404.15492699999999</v>
      </c>
      <c r="V31">
        <v>14.771531</v>
      </c>
      <c r="W31">
        <v>33.584814000000001</v>
      </c>
      <c r="X31">
        <v>142.36732900000001</v>
      </c>
      <c r="Y31">
        <v>0</v>
      </c>
      <c r="Z31">
        <v>6.3250719999999996</v>
      </c>
      <c r="AA31">
        <v>0</v>
      </c>
      <c r="AB31">
        <v>25.420811</v>
      </c>
      <c r="AC31">
        <v>28.020250000000001</v>
      </c>
      <c r="AD31">
        <v>17.593579999999999</v>
      </c>
      <c r="AE31">
        <v>47.711219999999997</v>
      </c>
      <c r="AF31">
        <v>8.5642969999999998</v>
      </c>
      <c r="AG31">
        <v>12.987158000000001</v>
      </c>
      <c r="AH31">
        <v>90.298230000000004</v>
      </c>
      <c r="AI31">
        <v>31.942879999999999</v>
      </c>
      <c r="AJ31">
        <v>0</v>
      </c>
      <c r="AK31">
        <v>49.355890000000002</v>
      </c>
      <c r="AL31">
        <v>69.529663999999997</v>
      </c>
      <c r="AM31">
        <v>0</v>
      </c>
      <c r="AN31">
        <v>0.64618299999999995</v>
      </c>
      <c r="AO31">
        <v>6.9516150000000003</v>
      </c>
      <c r="AP31">
        <v>4.327026</v>
      </c>
      <c r="AQ31">
        <v>0</v>
      </c>
      <c r="AR31">
        <v>48.478903000000003</v>
      </c>
      <c r="AS31">
        <v>30.784164000000001</v>
      </c>
      <c r="AT31">
        <v>9.5429089999999999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28.41</v>
      </c>
      <c r="BA31">
        <f t="shared" si="1"/>
        <v>2329.4054699999992</v>
      </c>
      <c r="BD31">
        <v>1.93</v>
      </c>
      <c r="BE31">
        <v>1.93</v>
      </c>
      <c r="BF31">
        <v>0.97</v>
      </c>
      <c r="BG31">
        <v>3.9</v>
      </c>
      <c r="BH31">
        <v>1.93</v>
      </c>
      <c r="BI31">
        <v>1.93</v>
      </c>
      <c r="BJ31">
        <v>0.97</v>
      </c>
      <c r="BK31">
        <v>1.93</v>
      </c>
      <c r="BL31">
        <v>0.97</v>
      </c>
      <c r="BM31">
        <v>1.54</v>
      </c>
      <c r="BN31">
        <v>0</v>
      </c>
      <c r="BO31">
        <v>1.93</v>
      </c>
      <c r="BP31">
        <v>1.93</v>
      </c>
      <c r="BQ31">
        <v>4.2300000000000004</v>
      </c>
      <c r="BR31">
        <v>1.93</v>
      </c>
      <c r="BS31">
        <v>0.39</v>
      </c>
      <c r="BT31">
        <v>0</v>
      </c>
      <c r="BU31">
        <v>0</v>
      </c>
      <c r="BV31">
        <v>0</v>
      </c>
      <c r="BW31">
        <f t="shared" si="2"/>
        <v>28.41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12.00652</v>
      </c>
      <c r="K32">
        <v>357.72353299999997</v>
      </c>
      <c r="L32">
        <v>334.8897</v>
      </c>
      <c r="M32">
        <v>88.789199999999994</v>
      </c>
      <c r="N32">
        <v>114.002438</v>
      </c>
      <c r="O32">
        <v>119.349695</v>
      </c>
      <c r="P32">
        <v>134.448081</v>
      </c>
      <c r="Q32">
        <v>10.529241000000001</v>
      </c>
      <c r="R32">
        <v>20.456354000000001</v>
      </c>
      <c r="S32">
        <v>25.469086000000001</v>
      </c>
      <c r="T32">
        <v>0</v>
      </c>
      <c r="U32">
        <v>404.15492699999999</v>
      </c>
      <c r="V32">
        <v>14.771531</v>
      </c>
      <c r="W32">
        <v>33.584814000000001</v>
      </c>
      <c r="X32">
        <v>142.36732900000001</v>
      </c>
      <c r="Y32">
        <v>0</v>
      </c>
      <c r="Z32">
        <v>6.3250719999999996</v>
      </c>
      <c r="AA32">
        <v>0</v>
      </c>
      <c r="AB32">
        <v>25.420811</v>
      </c>
      <c r="AC32">
        <v>28.020250000000001</v>
      </c>
      <c r="AD32">
        <v>17.593579999999999</v>
      </c>
      <c r="AE32">
        <v>47.711219999999997</v>
      </c>
      <c r="AF32">
        <v>8.5642969999999998</v>
      </c>
      <c r="AG32">
        <v>12.987158000000001</v>
      </c>
      <c r="AH32">
        <v>90.298230000000004</v>
      </c>
      <c r="AI32">
        <v>31.942879999999999</v>
      </c>
      <c r="AJ32">
        <v>0</v>
      </c>
      <c r="AK32">
        <v>49.355890000000002</v>
      </c>
      <c r="AL32">
        <v>69.529663999999997</v>
      </c>
      <c r="AM32">
        <v>0</v>
      </c>
      <c r="AN32">
        <v>0.64618299999999995</v>
      </c>
      <c r="AO32">
        <v>6.9516150000000003</v>
      </c>
      <c r="AP32">
        <v>4.327026</v>
      </c>
      <c r="AQ32">
        <v>0</v>
      </c>
      <c r="AR32">
        <v>49.544373999999998</v>
      </c>
      <c r="AS32">
        <v>31.937011999999999</v>
      </c>
      <c r="AT32">
        <v>9.5429089999999999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28.41</v>
      </c>
      <c r="BA32">
        <f t="shared" si="1"/>
        <v>2331.650619999999</v>
      </c>
      <c r="BD32">
        <v>1.93</v>
      </c>
      <c r="BE32">
        <v>1.93</v>
      </c>
      <c r="BF32">
        <v>0.97</v>
      </c>
      <c r="BG32">
        <v>3.9</v>
      </c>
      <c r="BH32">
        <v>1.93</v>
      </c>
      <c r="BI32">
        <v>1.93</v>
      </c>
      <c r="BJ32">
        <v>0.97</v>
      </c>
      <c r="BK32">
        <v>1.93</v>
      </c>
      <c r="BL32">
        <v>0.97</v>
      </c>
      <c r="BM32">
        <v>1.54</v>
      </c>
      <c r="BN32">
        <v>0</v>
      </c>
      <c r="BO32">
        <v>1.93</v>
      </c>
      <c r="BP32">
        <v>1.93</v>
      </c>
      <c r="BQ32">
        <v>4.2300000000000004</v>
      </c>
      <c r="BR32">
        <v>1.93</v>
      </c>
      <c r="BS32">
        <v>0.39</v>
      </c>
      <c r="BT32">
        <v>0</v>
      </c>
      <c r="BU32">
        <v>0</v>
      </c>
      <c r="BV32">
        <v>0</v>
      </c>
      <c r="BW32">
        <f t="shared" si="2"/>
        <v>28.41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5.8419429999999997</v>
      </c>
      <c r="K33">
        <v>363.11471799999998</v>
      </c>
      <c r="L33">
        <v>334.8897</v>
      </c>
      <c r="M33">
        <v>88.789199999999994</v>
      </c>
      <c r="N33">
        <v>114.002438</v>
      </c>
      <c r="O33">
        <v>119.349695</v>
      </c>
      <c r="P33">
        <v>122.357598</v>
      </c>
      <c r="Q33">
        <v>7.8349710000000004</v>
      </c>
      <c r="R33">
        <v>13.00478</v>
      </c>
      <c r="S33">
        <v>16.567896999999999</v>
      </c>
      <c r="T33">
        <v>0</v>
      </c>
      <c r="U33">
        <v>404.15492699999999</v>
      </c>
      <c r="V33">
        <v>8.9420380000000002</v>
      </c>
      <c r="W33">
        <v>13.356211999999999</v>
      </c>
      <c r="X33">
        <v>65.115393999999995</v>
      </c>
      <c r="Y33">
        <v>0</v>
      </c>
      <c r="Z33">
        <v>6.3250719999999996</v>
      </c>
      <c r="AA33">
        <v>0</v>
      </c>
      <c r="AB33">
        <v>38.131216999999999</v>
      </c>
      <c r="AC33">
        <v>28.020250000000001</v>
      </c>
      <c r="AD33">
        <v>17.593579999999999</v>
      </c>
      <c r="AE33">
        <v>47.711219999999997</v>
      </c>
      <c r="AF33">
        <v>8.5642969999999998</v>
      </c>
      <c r="AG33">
        <v>12.987158000000001</v>
      </c>
      <c r="AH33">
        <v>90.298230000000004</v>
      </c>
      <c r="AI33">
        <v>31.942879999999999</v>
      </c>
      <c r="AJ33">
        <v>0</v>
      </c>
      <c r="AK33">
        <v>49.355890000000002</v>
      </c>
      <c r="AL33">
        <v>69.529663999999997</v>
      </c>
      <c r="AM33">
        <v>0</v>
      </c>
      <c r="AN33">
        <v>0.64618299999999995</v>
      </c>
      <c r="AO33">
        <v>6.9516150000000003</v>
      </c>
      <c r="AP33">
        <v>4.327026</v>
      </c>
      <c r="AQ33">
        <v>0</v>
      </c>
      <c r="AR33">
        <v>49.544373999999998</v>
      </c>
      <c r="AS33">
        <v>31.937011999999999</v>
      </c>
      <c r="AT33">
        <v>9.5429089999999999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28.41</v>
      </c>
      <c r="BA33">
        <f t="shared" si="1"/>
        <v>2209.1400879999992</v>
      </c>
      <c r="BD33">
        <v>1.93</v>
      </c>
      <c r="BE33">
        <v>1.93</v>
      </c>
      <c r="BF33">
        <v>0.97</v>
      </c>
      <c r="BG33">
        <v>3.9</v>
      </c>
      <c r="BH33">
        <v>1.93</v>
      </c>
      <c r="BI33">
        <v>1.93</v>
      </c>
      <c r="BJ33">
        <v>0.97</v>
      </c>
      <c r="BK33">
        <v>1.93</v>
      </c>
      <c r="BL33">
        <v>0.97</v>
      </c>
      <c r="BM33">
        <v>1.54</v>
      </c>
      <c r="BN33">
        <v>0</v>
      </c>
      <c r="BO33">
        <v>1.93</v>
      </c>
      <c r="BP33">
        <v>1.93</v>
      </c>
      <c r="BQ33">
        <v>4.2300000000000004</v>
      </c>
      <c r="BR33">
        <v>1.93</v>
      </c>
      <c r="BS33">
        <v>0.39</v>
      </c>
      <c r="BT33">
        <v>0</v>
      </c>
      <c r="BU33">
        <v>0</v>
      </c>
      <c r="BV33">
        <v>0</v>
      </c>
      <c r="BW33">
        <f t="shared" si="2"/>
        <v>28.41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5.8419429999999997</v>
      </c>
      <c r="K34">
        <v>363.166247</v>
      </c>
      <c r="L34">
        <v>334.8897</v>
      </c>
      <c r="M34">
        <v>88.789199999999994</v>
      </c>
      <c r="N34">
        <v>114.002438</v>
      </c>
      <c r="O34">
        <v>119.349695</v>
      </c>
      <c r="P34">
        <v>122.357598</v>
      </c>
      <c r="Q34">
        <v>7.8349710000000004</v>
      </c>
      <c r="R34">
        <v>16.299574</v>
      </c>
      <c r="S34">
        <v>19.108594</v>
      </c>
      <c r="T34">
        <v>0</v>
      </c>
      <c r="U34">
        <v>404.15492699999999</v>
      </c>
      <c r="V34">
        <v>8.9420380000000002</v>
      </c>
      <c r="W34">
        <v>13.356211999999999</v>
      </c>
      <c r="X34">
        <v>84.417394000000002</v>
      </c>
      <c r="Y34">
        <v>0</v>
      </c>
      <c r="Z34">
        <v>6.3250719999999996</v>
      </c>
      <c r="AA34">
        <v>0</v>
      </c>
      <c r="AB34">
        <v>38.131216999999999</v>
      </c>
      <c r="AC34">
        <v>28.020250000000001</v>
      </c>
      <c r="AD34">
        <v>17.593579999999999</v>
      </c>
      <c r="AE34">
        <v>47.711219999999997</v>
      </c>
      <c r="AF34">
        <v>8.5642969999999998</v>
      </c>
      <c r="AG34">
        <v>12.987158000000001</v>
      </c>
      <c r="AH34">
        <v>90.298230000000004</v>
      </c>
      <c r="AI34">
        <v>7.3714339999999998</v>
      </c>
      <c r="AJ34">
        <v>0</v>
      </c>
      <c r="AK34">
        <v>49.355890000000002</v>
      </c>
      <c r="AL34">
        <v>69.529663999999997</v>
      </c>
      <c r="AM34">
        <v>0</v>
      </c>
      <c r="AN34">
        <v>0.64618299999999995</v>
      </c>
      <c r="AO34">
        <v>6.9516150000000003</v>
      </c>
      <c r="AP34">
        <v>4.327026</v>
      </c>
      <c r="AQ34">
        <v>0</v>
      </c>
      <c r="AR34">
        <v>49.544373999999998</v>
      </c>
      <c r="AS34">
        <v>31.937011999999999</v>
      </c>
      <c r="AT34">
        <v>9.5429089999999999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28.41</v>
      </c>
      <c r="BA34">
        <f t="shared" si="1"/>
        <v>2209.7576619999991</v>
      </c>
      <c r="BD34">
        <v>1.93</v>
      </c>
      <c r="BE34">
        <v>1.93</v>
      </c>
      <c r="BF34">
        <v>0.97</v>
      </c>
      <c r="BG34">
        <v>3.9</v>
      </c>
      <c r="BH34">
        <v>1.93</v>
      </c>
      <c r="BI34">
        <v>1.93</v>
      </c>
      <c r="BJ34">
        <v>0.97</v>
      </c>
      <c r="BK34">
        <v>1.93</v>
      </c>
      <c r="BL34">
        <v>0.97</v>
      </c>
      <c r="BM34">
        <v>1.54</v>
      </c>
      <c r="BN34">
        <v>0</v>
      </c>
      <c r="BO34">
        <v>1.93</v>
      </c>
      <c r="BP34">
        <v>1.93</v>
      </c>
      <c r="BQ34">
        <v>4.2300000000000004</v>
      </c>
      <c r="BR34">
        <v>1.93</v>
      </c>
      <c r="BS34">
        <v>0.39</v>
      </c>
      <c r="BT34">
        <v>0</v>
      </c>
      <c r="BU34">
        <v>0</v>
      </c>
      <c r="BV34">
        <v>0</v>
      </c>
      <c r="BW34">
        <f t="shared" si="2"/>
        <v>28.41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5.8419429999999997</v>
      </c>
      <c r="K35">
        <v>376.38900000000001</v>
      </c>
      <c r="L35">
        <v>334.8897</v>
      </c>
      <c r="M35">
        <v>88.789199999999994</v>
      </c>
      <c r="N35">
        <v>114.002438</v>
      </c>
      <c r="O35">
        <v>119.349695</v>
      </c>
      <c r="P35">
        <v>122.357598</v>
      </c>
      <c r="Q35">
        <v>7.7374000000000001</v>
      </c>
      <c r="R35">
        <v>11.764569</v>
      </c>
      <c r="S35">
        <v>14.930097</v>
      </c>
      <c r="T35">
        <v>0</v>
      </c>
      <c r="U35">
        <v>404.15492699999999</v>
      </c>
      <c r="V35">
        <v>8.9420380000000002</v>
      </c>
      <c r="W35">
        <v>13.356211999999999</v>
      </c>
      <c r="X35">
        <v>65.115393999999995</v>
      </c>
      <c r="Y35">
        <v>0</v>
      </c>
      <c r="Z35">
        <v>6.3250719999999996</v>
      </c>
      <c r="AA35">
        <v>0</v>
      </c>
      <c r="AB35">
        <v>38.131216999999999</v>
      </c>
      <c r="AC35">
        <v>28.020250000000001</v>
      </c>
      <c r="AD35">
        <v>17.593579999999999</v>
      </c>
      <c r="AE35">
        <v>47.711219999999997</v>
      </c>
      <c r="AF35">
        <v>8.5642969999999998</v>
      </c>
      <c r="AG35">
        <v>12.987158000000001</v>
      </c>
      <c r="AH35">
        <v>90.298230000000004</v>
      </c>
      <c r="AI35">
        <v>2.4571450000000001</v>
      </c>
      <c r="AJ35">
        <v>0</v>
      </c>
      <c r="AK35">
        <v>49.355890000000002</v>
      </c>
      <c r="AL35">
        <v>69.529663999999997</v>
      </c>
      <c r="AM35">
        <v>0</v>
      </c>
      <c r="AN35">
        <v>0.64618299999999995</v>
      </c>
      <c r="AO35">
        <v>6.6111279999999999</v>
      </c>
      <c r="AP35">
        <v>4.9451720000000003</v>
      </c>
      <c r="AQ35">
        <v>0</v>
      </c>
      <c r="AR35">
        <v>49.544373999999998</v>
      </c>
      <c r="AS35">
        <v>31.937011999999999</v>
      </c>
      <c r="AT35">
        <v>9.5429089999999999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29.33</v>
      </c>
      <c r="BA35">
        <f t="shared" si="1"/>
        <v>2191.1507119999992</v>
      </c>
      <c r="BD35">
        <v>1.93</v>
      </c>
      <c r="BE35">
        <v>2.85</v>
      </c>
      <c r="BF35">
        <v>0.97</v>
      </c>
      <c r="BG35">
        <v>3.9</v>
      </c>
      <c r="BH35">
        <v>1.93</v>
      </c>
      <c r="BI35">
        <v>1.93</v>
      </c>
      <c r="BJ35">
        <v>0.97</v>
      </c>
      <c r="BK35">
        <v>1.93</v>
      </c>
      <c r="BL35">
        <v>0.97</v>
      </c>
      <c r="BM35">
        <v>1.54</v>
      </c>
      <c r="BN35">
        <v>0</v>
      </c>
      <c r="BO35">
        <v>1.93</v>
      </c>
      <c r="BP35">
        <v>1.93</v>
      </c>
      <c r="BQ35">
        <v>4.2300000000000004</v>
      </c>
      <c r="BR35">
        <v>1.93</v>
      </c>
      <c r="BS35">
        <v>0.39</v>
      </c>
      <c r="BT35">
        <v>0</v>
      </c>
      <c r="BU35">
        <v>0</v>
      </c>
      <c r="BV35">
        <v>0</v>
      </c>
      <c r="BW35">
        <f t="shared" si="2"/>
        <v>29.33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5.8419429999999997</v>
      </c>
      <c r="K36">
        <v>376.38900000000001</v>
      </c>
      <c r="L36">
        <v>334.8897</v>
      </c>
      <c r="M36">
        <v>88.789199999999994</v>
      </c>
      <c r="N36">
        <v>114.002438</v>
      </c>
      <c r="O36">
        <v>119.349695</v>
      </c>
      <c r="P36">
        <v>122.357598</v>
      </c>
      <c r="Q36">
        <v>7.8349710000000004</v>
      </c>
      <c r="R36">
        <v>11.95257</v>
      </c>
      <c r="S36">
        <v>15.155061999999999</v>
      </c>
      <c r="T36">
        <v>0</v>
      </c>
      <c r="U36">
        <v>404.15492699999999</v>
      </c>
      <c r="V36">
        <v>8.9420380000000002</v>
      </c>
      <c r="W36">
        <v>13.356211999999999</v>
      </c>
      <c r="X36">
        <v>65.115393999999995</v>
      </c>
      <c r="Y36">
        <v>0</v>
      </c>
      <c r="Z36">
        <v>6.3250719999999996</v>
      </c>
      <c r="AA36">
        <v>0</v>
      </c>
      <c r="AB36">
        <v>38.131216999999999</v>
      </c>
      <c r="AC36">
        <v>28.020250000000001</v>
      </c>
      <c r="AD36">
        <v>17.593579999999999</v>
      </c>
      <c r="AE36">
        <v>47.711219999999997</v>
      </c>
      <c r="AF36">
        <v>8.5642969999999998</v>
      </c>
      <c r="AG36">
        <v>12.987158000000001</v>
      </c>
      <c r="AH36">
        <v>90.298230000000004</v>
      </c>
      <c r="AI36">
        <v>2.4571450000000001</v>
      </c>
      <c r="AJ36">
        <v>0</v>
      </c>
      <c r="AK36">
        <v>49.355890000000002</v>
      </c>
      <c r="AL36">
        <v>69.529663999999997</v>
      </c>
      <c r="AM36">
        <v>0</v>
      </c>
      <c r="AN36">
        <v>0.64618299999999995</v>
      </c>
      <c r="AO36">
        <v>6.6111279999999999</v>
      </c>
      <c r="AP36">
        <v>4.9451720000000003</v>
      </c>
      <c r="AQ36">
        <v>0</v>
      </c>
      <c r="AR36">
        <v>49.544373999999998</v>
      </c>
      <c r="AS36">
        <v>30.784164000000001</v>
      </c>
      <c r="AT36">
        <v>9.5429089999999999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29.33</v>
      </c>
      <c r="BA36">
        <f t="shared" si="1"/>
        <v>2190.5084009999996</v>
      </c>
      <c r="BD36">
        <v>1.93</v>
      </c>
      <c r="BE36">
        <v>2.85</v>
      </c>
      <c r="BF36">
        <v>0.97</v>
      </c>
      <c r="BG36">
        <v>3.9</v>
      </c>
      <c r="BH36">
        <v>1.93</v>
      </c>
      <c r="BI36">
        <v>1.93</v>
      </c>
      <c r="BJ36">
        <v>0.97</v>
      </c>
      <c r="BK36">
        <v>1.93</v>
      </c>
      <c r="BL36">
        <v>0.97</v>
      </c>
      <c r="BM36">
        <v>1.54</v>
      </c>
      <c r="BN36">
        <v>0</v>
      </c>
      <c r="BO36">
        <v>1.93</v>
      </c>
      <c r="BP36">
        <v>1.93</v>
      </c>
      <c r="BQ36">
        <v>4.2300000000000004</v>
      </c>
      <c r="BR36">
        <v>1.93</v>
      </c>
      <c r="BS36">
        <v>0.39</v>
      </c>
      <c r="BT36">
        <v>0</v>
      </c>
      <c r="BU36">
        <v>0</v>
      </c>
      <c r="BV36">
        <v>0</v>
      </c>
      <c r="BW36">
        <f t="shared" si="2"/>
        <v>29.33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5.8419429999999997</v>
      </c>
      <c r="K37">
        <v>376.38900000000001</v>
      </c>
      <c r="L37">
        <v>334.8897</v>
      </c>
      <c r="M37">
        <v>88.789199999999994</v>
      </c>
      <c r="N37">
        <v>114.002438</v>
      </c>
      <c r="O37">
        <v>119.349695</v>
      </c>
      <c r="P37">
        <v>122.357598</v>
      </c>
      <c r="Q37">
        <v>7.8349710000000004</v>
      </c>
      <c r="R37">
        <v>11.95257</v>
      </c>
      <c r="S37">
        <v>15.155061999999999</v>
      </c>
      <c r="T37">
        <v>0</v>
      </c>
      <c r="U37">
        <v>404.15492699999999</v>
      </c>
      <c r="V37">
        <v>8.9420380000000002</v>
      </c>
      <c r="W37">
        <v>13.356211999999999</v>
      </c>
      <c r="X37">
        <v>65.115393999999995</v>
      </c>
      <c r="Y37">
        <v>0</v>
      </c>
      <c r="Z37">
        <v>6.3250719999999996</v>
      </c>
      <c r="AA37">
        <v>0</v>
      </c>
      <c r="AB37">
        <v>38.131216999999999</v>
      </c>
      <c r="AC37">
        <v>28.020250000000001</v>
      </c>
      <c r="AD37">
        <v>17.593579999999999</v>
      </c>
      <c r="AE37">
        <v>47.711219999999997</v>
      </c>
      <c r="AF37">
        <v>8.5642969999999998</v>
      </c>
      <c r="AG37">
        <v>12.987158000000001</v>
      </c>
      <c r="AH37">
        <v>90.298230000000004</v>
      </c>
      <c r="AI37">
        <v>2.4571450000000001</v>
      </c>
      <c r="AJ37">
        <v>0</v>
      </c>
      <c r="AK37">
        <v>49.355890000000002</v>
      </c>
      <c r="AL37">
        <v>69.529663999999997</v>
      </c>
      <c r="AM37">
        <v>5.1460000000000004E-3</v>
      </c>
      <c r="AN37">
        <v>0.64618299999999995</v>
      </c>
      <c r="AO37">
        <v>6.6111279999999999</v>
      </c>
      <c r="AP37">
        <v>4.9451720000000003</v>
      </c>
      <c r="AQ37">
        <v>0</v>
      </c>
      <c r="AR37">
        <v>49.544373999999998</v>
      </c>
      <c r="AS37">
        <v>30.784164000000001</v>
      </c>
      <c r="AT37">
        <v>9.5429089999999999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30</v>
      </c>
      <c r="BA37">
        <f t="shared" si="1"/>
        <v>2191.1835469999996</v>
      </c>
      <c r="BD37">
        <v>1.93</v>
      </c>
      <c r="BE37">
        <v>3.52</v>
      </c>
      <c r="BF37">
        <v>0.97</v>
      </c>
      <c r="BG37">
        <v>3.9</v>
      </c>
      <c r="BH37">
        <v>1.93</v>
      </c>
      <c r="BI37">
        <v>1.93</v>
      </c>
      <c r="BJ37">
        <v>0.97</v>
      </c>
      <c r="BK37">
        <v>1.93</v>
      </c>
      <c r="BL37">
        <v>0.97</v>
      </c>
      <c r="BM37">
        <v>1.54</v>
      </c>
      <c r="BN37">
        <v>0</v>
      </c>
      <c r="BO37">
        <v>1.93</v>
      </c>
      <c r="BP37">
        <v>1.93</v>
      </c>
      <c r="BQ37">
        <v>4.2300000000000004</v>
      </c>
      <c r="BR37">
        <v>1.93</v>
      </c>
      <c r="BS37">
        <v>0.39</v>
      </c>
      <c r="BT37">
        <v>0</v>
      </c>
      <c r="BU37">
        <v>0</v>
      </c>
      <c r="BV37">
        <v>0</v>
      </c>
      <c r="BW37">
        <f t="shared" si="2"/>
        <v>30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5.8419429999999997</v>
      </c>
      <c r="K38">
        <v>376.38900000000001</v>
      </c>
      <c r="L38">
        <v>334.8897</v>
      </c>
      <c r="M38">
        <v>88.789199999999994</v>
      </c>
      <c r="N38">
        <v>114.002438</v>
      </c>
      <c r="O38">
        <v>119.349695</v>
      </c>
      <c r="P38">
        <v>122.357598</v>
      </c>
      <c r="Q38">
        <v>7.8349710000000004</v>
      </c>
      <c r="R38">
        <v>11.95257</v>
      </c>
      <c r="S38">
        <v>15.155061999999999</v>
      </c>
      <c r="T38">
        <v>0</v>
      </c>
      <c r="U38">
        <v>404.15492699999999</v>
      </c>
      <c r="V38">
        <v>8.9420380000000002</v>
      </c>
      <c r="W38">
        <v>13.356211999999999</v>
      </c>
      <c r="X38">
        <v>65.115393999999995</v>
      </c>
      <c r="Y38">
        <v>0</v>
      </c>
      <c r="Z38">
        <v>6.3250719999999996</v>
      </c>
      <c r="AA38">
        <v>0</v>
      </c>
      <c r="AB38">
        <v>38.131216999999999</v>
      </c>
      <c r="AC38">
        <v>28.020250000000001</v>
      </c>
      <c r="AD38">
        <v>17.593579999999999</v>
      </c>
      <c r="AE38">
        <v>47.711219999999997</v>
      </c>
      <c r="AF38">
        <v>8.5642969999999998</v>
      </c>
      <c r="AG38">
        <v>12.987158000000001</v>
      </c>
      <c r="AH38">
        <v>90.298230000000004</v>
      </c>
      <c r="AI38">
        <v>2.4571450000000001</v>
      </c>
      <c r="AJ38">
        <v>0</v>
      </c>
      <c r="AK38">
        <v>49.355890000000002</v>
      </c>
      <c r="AL38">
        <v>69.529663999999997</v>
      </c>
      <c r="AM38">
        <v>3.0875E-2</v>
      </c>
      <c r="AN38">
        <v>0.64618299999999995</v>
      </c>
      <c r="AO38">
        <v>6.6111279999999999</v>
      </c>
      <c r="AP38">
        <v>4.9451720000000003</v>
      </c>
      <c r="AQ38">
        <v>0</v>
      </c>
      <c r="AR38">
        <v>49.544373999999998</v>
      </c>
      <c r="AS38">
        <v>30.784164000000001</v>
      </c>
      <c r="AT38">
        <v>9.5429089999999999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31.519999999999996</v>
      </c>
      <c r="BA38">
        <f t="shared" si="1"/>
        <v>2192.7292759999996</v>
      </c>
      <c r="BD38">
        <v>1.93</v>
      </c>
      <c r="BE38">
        <v>3.52</v>
      </c>
      <c r="BF38">
        <v>0.97</v>
      </c>
      <c r="BG38">
        <v>3.9</v>
      </c>
      <c r="BH38">
        <v>1.93</v>
      </c>
      <c r="BI38">
        <v>3.45</v>
      </c>
      <c r="BJ38">
        <v>0.97</v>
      </c>
      <c r="BK38">
        <v>1.93</v>
      </c>
      <c r="BL38">
        <v>0.97</v>
      </c>
      <c r="BM38">
        <v>1.54</v>
      </c>
      <c r="BN38">
        <v>0</v>
      </c>
      <c r="BO38">
        <v>1.93</v>
      </c>
      <c r="BP38">
        <v>1.93</v>
      </c>
      <c r="BQ38">
        <v>4.2300000000000004</v>
      </c>
      <c r="BR38">
        <v>1.93</v>
      </c>
      <c r="BS38">
        <v>0.39</v>
      </c>
      <c r="BT38">
        <v>0</v>
      </c>
      <c r="BU38">
        <v>0</v>
      </c>
      <c r="BV38">
        <v>0</v>
      </c>
      <c r="BW38">
        <f t="shared" si="2"/>
        <v>31.519999999999996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5.8419429999999997</v>
      </c>
      <c r="K39">
        <v>376.38900000000001</v>
      </c>
      <c r="L39">
        <v>342.200941</v>
      </c>
      <c r="M39">
        <v>88.789199999999994</v>
      </c>
      <c r="N39">
        <v>114.002438</v>
      </c>
      <c r="O39">
        <v>119.349695</v>
      </c>
      <c r="P39">
        <v>122.357598</v>
      </c>
      <c r="Q39">
        <v>7.8349710000000004</v>
      </c>
      <c r="R39">
        <v>11.95257</v>
      </c>
      <c r="S39">
        <v>15.155061999999999</v>
      </c>
      <c r="T39">
        <v>0</v>
      </c>
      <c r="U39">
        <v>404.15492699999999</v>
      </c>
      <c r="V39">
        <v>8.9420380000000002</v>
      </c>
      <c r="W39">
        <v>13.356211999999999</v>
      </c>
      <c r="X39">
        <v>65.115393999999995</v>
      </c>
      <c r="Y39">
        <v>0</v>
      </c>
      <c r="Z39">
        <v>6.3250719999999996</v>
      </c>
      <c r="AA39">
        <v>0</v>
      </c>
      <c r="AB39">
        <v>38.131216999999999</v>
      </c>
      <c r="AC39">
        <v>18.680167000000001</v>
      </c>
      <c r="AD39">
        <v>17.593579999999999</v>
      </c>
      <c r="AE39">
        <v>47.711219999999997</v>
      </c>
      <c r="AF39">
        <v>8.5642969999999998</v>
      </c>
      <c r="AG39">
        <v>12.987158000000001</v>
      </c>
      <c r="AH39">
        <v>67.723673000000005</v>
      </c>
      <c r="AI39">
        <v>2.4571450000000001</v>
      </c>
      <c r="AJ39">
        <v>0</v>
      </c>
      <c r="AK39">
        <v>49.355890000000002</v>
      </c>
      <c r="AL39">
        <v>69.529663999999997</v>
      </c>
      <c r="AM39">
        <v>0.65353099999999997</v>
      </c>
      <c r="AN39">
        <v>0.64618299999999995</v>
      </c>
      <c r="AO39">
        <v>6.5260059999999998</v>
      </c>
      <c r="AP39">
        <v>4.9451720000000003</v>
      </c>
      <c r="AQ39">
        <v>0</v>
      </c>
      <c r="AR39">
        <v>49.544373999999998</v>
      </c>
      <c r="AS39">
        <v>30.784164000000001</v>
      </c>
      <c r="AT39">
        <v>9.5429089999999999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35.71</v>
      </c>
      <c r="BA39">
        <f t="shared" si="1"/>
        <v>2172.8534109999996</v>
      </c>
      <c r="BD39">
        <v>1.93</v>
      </c>
      <c r="BE39">
        <v>4.0599999999999996</v>
      </c>
      <c r="BF39">
        <v>0.97</v>
      </c>
      <c r="BG39">
        <v>3.9</v>
      </c>
      <c r="BH39">
        <v>1.93</v>
      </c>
      <c r="BI39">
        <v>3.45</v>
      </c>
      <c r="BJ39">
        <v>0.97</v>
      </c>
      <c r="BK39">
        <v>2.62</v>
      </c>
      <c r="BL39">
        <v>0.97</v>
      </c>
      <c r="BM39">
        <v>1.54</v>
      </c>
      <c r="BN39">
        <v>0</v>
      </c>
      <c r="BO39">
        <v>4.8899999999999997</v>
      </c>
      <c r="BP39">
        <v>1.93</v>
      </c>
      <c r="BQ39">
        <v>4.2300000000000004</v>
      </c>
      <c r="BR39">
        <v>1.93</v>
      </c>
      <c r="BS39">
        <v>0.39</v>
      </c>
      <c r="BT39">
        <v>0</v>
      </c>
      <c r="BU39">
        <v>0</v>
      </c>
      <c r="BV39">
        <v>0</v>
      </c>
      <c r="BW39">
        <f t="shared" si="2"/>
        <v>35.71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5.8419429999999997</v>
      </c>
      <c r="K40">
        <v>376.38900000000001</v>
      </c>
      <c r="L40">
        <v>342.200941</v>
      </c>
      <c r="M40">
        <v>88.789199999999994</v>
      </c>
      <c r="N40">
        <v>114.002438</v>
      </c>
      <c r="O40">
        <v>119.349695</v>
      </c>
      <c r="P40">
        <v>122.357598</v>
      </c>
      <c r="Q40">
        <v>7.8349710000000004</v>
      </c>
      <c r="R40">
        <v>11.95257</v>
      </c>
      <c r="S40">
        <v>15.155061999999999</v>
      </c>
      <c r="T40">
        <v>0</v>
      </c>
      <c r="U40">
        <v>404.15492699999999</v>
      </c>
      <c r="V40">
        <v>8.9420380000000002</v>
      </c>
      <c r="W40">
        <v>13.356211999999999</v>
      </c>
      <c r="X40">
        <v>65.115393999999995</v>
      </c>
      <c r="Y40">
        <v>0</v>
      </c>
      <c r="Z40">
        <v>6.3250719999999996</v>
      </c>
      <c r="AA40">
        <v>0</v>
      </c>
      <c r="AB40">
        <v>38.131216999999999</v>
      </c>
      <c r="AC40">
        <v>18.680167000000001</v>
      </c>
      <c r="AD40">
        <v>17.593579999999999</v>
      </c>
      <c r="AE40">
        <v>47.711219999999997</v>
      </c>
      <c r="AF40">
        <v>8.5642969999999998</v>
      </c>
      <c r="AG40">
        <v>12.987158000000001</v>
      </c>
      <c r="AH40">
        <v>67.723673000000005</v>
      </c>
      <c r="AI40">
        <v>2.4571450000000001</v>
      </c>
      <c r="AJ40">
        <v>0</v>
      </c>
      <c r="AK40">
        <v>49.355890000000002</v>
      </c>
      <c r="AL40">
        <v>69.529663999999997</v>
      </c>
      <c r="AM40">
        <v>1.2710410000000001</v>
      </c>
      <c r="AN40">
        <v>0.64618299999999995</v>
      </c>
      <c r="AO40">
        <v>6.5260059999999998</v>
      </c>
      <c r="AP40">
        <v>4.9451720000000003</v>
      </c>
      <c r="AQ40">
        <v>0</v>
      </c>
      <c r="AR40">
        <v>49.544373999999998</v>
      </c>
      <c r="AS40">
        <v>30.784164000000001</v>
      </c>
      <c r="AT40">
        <v>9.5429089999999999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35.199999999999996</v>
      </c>
      <c r="BA40">
        <f t="shared" si="1"/>
        <v>2172.9609209999994</v>
      </c>
      <c r="BD40">
        <v>1.93</v>
      </c>
      <c r="BE40">
        <v>4.0599999999999996</v>
      </c>
      <c r="BF40">
        <v>0.97</v>
      </c>
      <c r="BG40">
        <v>3.9</v>
      </c>
      <c r="BH40">
        <v>1.93</v>
      </c>
      <c r="BI40">
        <v>3.45</v>
      </c>
      <c r="BJ40">
        <v>0.97</v>
      </c>
      <c r="BK40">
        <v>2.62</v>
      </c>
      <c r="BL40">
        <v>0.97</v>
      </c>
      <c r="BM40">
        <v>1.54</v>
      </c>
      <c r="BN40">
        <v>0</v>
      </c>
      <c r="BO40">
        <v>4.38</v>
      </c>
      <c r="BP40">
        <v>1.93</v>
      </c>
      <c r="BQ40">
        <v>4.2300000000000004</v>
      </c>
      <c r="BR40">
        <v>1.93</v>
      </c>
      <c r="BS40">
        <v>0.39</v>
      </c>
      <c r="BT40">
        <v>0</v>
      </c>
      <c r="BU40">
        <v>0</v>
      </c>
      <c r="BV40">
        <v>0</v>
      </c>
      <c r="BW40">
        <f t="shared" si="2"/>
        <v>35.199999999999996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5.8419429999999997</v>
      </c>
      <c r="K41">
        <v>376.38900000000001</v>
      </c>
      <c r="L41">
        <v>343.83055200000001</v>
      </c>
      <c r="M41">
        <v>88.789199999999994</v>
      </c>
      <c r="N41">
        <v>114.002438</v>
      </c>
      <c r="O41">
        <v>119.349695</v>
      </c>
      <c r="P41">
        <v>122.357598</v>
      </c>
      <c r="Q41">
        <v>7.8349710000000004</v>
      </c>
      <c r="R41">
        <v>11.95257</v>
      </c>
      <c r="S41">
        <v>15.155061999999999</v>
      </c>
      <c r="T41">
        <v>0</v>
      </c>
      <c r="U41">
        <v>404.15492699999999</v>
      </c>
      <c r="V41">
        <v>8.9420380000000002</v>
      </c>
      <c r="W41">
        <v>13.356211999999999</v>
      </c>
      <c r="X41">
        <v>65.115393999999995</v>
      </c>
      <c r="Y41">
        <v>0</v>
      </c>
      <c r="Z41">
        <v>6.3250719999999996</v>
      </c>
      <c r="AA41">
        <v>0</v>
      </c>
      <c r="AB41">
        <v>38.131216999999999</v>
      </c>
      <c r="AC41">
        <v>18.680167000000001</v>
      </c>
      <c r="AD41">
        <v>17.593579999999999</v>
      </c>
      <c r="AE41">
        <v>47.711219999999997</v>
      </c>
      <c r="AF41">
        <v>8.5642969999999998</v>
      </c>
      <c r="AG41">
        <v>12.987158000000001</v>
      </c>
      <c r="AH41">
        <v>67.723673000000005</v>
      </c>
      <c r="AI41">
        <v>0</v>
      </c>
      <c r="AJ41">
        <v>0</v>
      </c>
      <c r="AK41">
        <v>49.355890000000002</v>
      </c>
      <c r="AL41">
        <v>69.529663999999997</v>
      </c>
      <c r="AM41">
        <v>1.2813319999999999</v>
      </c>
      <c r="AN41">
        <v>0.64618299999999995</v>
      </c>
      <c r="AO41">
        <v>6.5260059999999998</v>
      </c>
      <c r="AP41">
        <v>4.9451720000000003</v>
      </c>
      <c r="AQ41">
        <v>0</v>
      </c>
      <c r="AR41">
        <v>49.544373999999998</v>
      </c>
      <c r="AS41">
        <v>30.784164000000001</v>
      </c>
      <c r="AT41">
        <v>9.5429089999999999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37.779999999999994</v>
      </c>
      <c r="BA41">
        <f t="shared" si="1"/>
        <v>2174.7236779999998</v>
      </c>
      <c r="BD41">
        <v>1.86</v>
      </c>
      <c r="BE41">
        <v>4.0599999999999996</v>
      </c>
      <c r="BF41">
        <v>1.52</v>
      </c>
      <c r="BG41">
        <v>3.9</v>
      </c>
      <c r="BH41">
        <v>1.93</v>
      </c>
      <c r="BI41">
        <v>3.8</v>
      </c>
      <c r="BJ41">
        <v>0.97</v>
      </c>
      <c r="BK41">
        <v>2.87</v>
      </c>
      <c r="BL41">
        <v>0.97</v>
      </c>
      <c r="BM41">
        <v>1.54</v>
      </c>
      <c r="BN41">
        <v>0</v>
      </c>
      <c r="BO41">
        <v>5.88</v>
      </c>
      <c r="BP41">
        <v>1.93</v>
      </c>
      <c r="BQ41">
        <v>4.2300000000000004</v>
      </c>
      <c r="BR41">
        <v>1.93</v>
      </c>
      <c r="BS41">
        <v>0.39</v>
      </c>
      <c r="BT41">
        <v>0</v>
      </c>
      <c r="BU41">
        <v>0</v>
      </c>
      <c r="BV41">
        <v>0</v>
      </c>
      <c r="BW41">
        <f t="shared" si="2"/>
        <v>37.779999999999994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5.8419429999999997</v>
      </c>
      <c r="K42">
        <v>376.38900000000001</v>
      </c>
      <c r="L42">
        <v>343.83055200000001</v>
      </c>
      <c r="M42">
        <v>88.789199999999994</v>
      </c>
      <c r="N42">
        <v>114.002438</v>
      </c>
      <c r="O42">
        <v>119.349695</v>
      </c>
      <c r="P42">
        <v>122.357598</v>
      </c>
      <c r="Q42">
        <v>7.8349710000000004</v>
      </c>
      <c r="R42">
        <v>11.95257</v>
      </c>
      <c r="S42">
        <v>15.155061999999999</v>
      </c>
      <c r="T42">
        <v>0</v>
      </c>
      <c r="U42">
        <v>404.15492699999999</v>
      </c>
      <c r="V42">
        <v>8.9420380000000002</v>
      </c>
      <c r="W42">
        <v>13.356211999999999</v>
      </c>
      <c r="X42">
        <v>65.115393999999995</v>
      </c>
      <c r="Y42">
        <v>0</v>
      </c>
      <c r="Z42">
        <v>6.3250719999999996</v>
      </c>
      <c r="AA42">
        <v>0</v>
      </c>
      <c r="AB42">
        <v>38.131216999999999</v>
      </c>
      <c r="AC42">
        <v>18.680167000000001</v>
      </c>
      <c r="AD42">
        <v>17.593579999999999</v>
      </c>
      <c r="AE42">
        <v>47.711219999999997</v>
      </c>
      <c r="AF42">
        <v>8.5642969999999998</v>
      </c>
      <c r="AG42">
        <v>12.987158000000001</v>
      </c>
      <c r="AH42">
        <v>67.723673000000005</v>
      </c>
      <c r="AI42">
        <v>0</v>
      </c>
      <c r="AJ42">
        <v>0</v>
      </c>
      <c r="AK42">
        <v>49.355890000000002</v>
      </c>
      <c r="AL42">
        <v>69.529663999999997</v>
      </c>
      <c r="AM42">
        <v>0</v>
      </c>
      <c r="AN42">
        <v>0.64618299999999995</v>
      </c>
      <c r="AO42">
        <v>6.5260059999999998</v>
      </c>
      <c r="AP42">
        <v>4.9451720000000003</v>
      </c>
      <c r="AQ42">
        <v>0</v>
      </c>
      <c r="AR42">
        <v>49.544373999999998</v>
      </c>
      <c r="AS42">
        <v>30.784164000000001</v>
      </c>
      <c r="AT42">
        <v>9.5429089999999999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37.549999999999997</v>
      </c>
      <c r="BA42">
        <f t="shared" si="1"/>
        <v>2173.2123459999998</v>
      </c>
      <c r="BD42">
        <v>1.86</v>
      </c>
      <c r="BE42">
        <v>4.0599999999999996</v>
      </c>
      <c r="BF42">
        <v>1.52</v>
      </c>
      <c r="BG42">
        <v>3.9</v>
      </c>
      <c r="BH42">
        <v>1.93</v>
      </c>
      <c r="BI42">
        <v>3.8</v>
      </c>
      <c r="BJ42">
        <v>0.97</v>
      </c>
      <c r="BK42">
        <v>2.86</v>
      </c>
      <c r="BL42">
        <v>0.97</v>
      </c>
      <c r="BM42">
        <v>1.54</v>
      </c>
      <c r="BN42">
        <v>0</v>
      </c>
      <c r="BO42">
        <v>5.66</v>
      </c>
      <c r="BP42">
        <v>1.93</v>
      </c>
      <c r="BQ42">
        <v>4.2300000000000004</v>
      </c>
      <c r="BR42">
        <v>1.93</v>
      </c>
      <c r="BS42">
        <v>0.39</v>
      </c>
      <c r="BT42">
        <v>0</v>
      </c>
      <c r="BU42">
        <v>0</v>
      </c>
      <c r="BV42">
        <v>0</v>
      </c>
      <c r="BW42">
        <f t="shared" si="2"/>
        <v>37.549999999999997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12.00652</v>
      </c>
      <c r="K43">
        <v>376.38900000000001</v>
      </c>
      <c r="L43">
        <v>343.83055200000001</v>
      </c>
      <c r="M43">
        <v>88.789199999999994</v>
      </c>
      <c r="N43">
        <v>114.002438</v>
      </c>
      <c r="O43">
        <v>119.349695</v>
      </c>
      <c r="P43">
        <v>122.357598</v>
      </c>
      <c r="Q43">
        <v>7.8349710000000004</v>
      </c>
      <c r="R43">
        <v>11.95257</v>
      </c>
      <c r="S43">
        <v>15.155061999999999</v>
      </c>
      <c r="T43">
        <v>0</v>
      </c>
      <c r="U43">
        <v>404.15492699999999</v>
      </c>
      <c r="V43">
        <v>8.9420380000000002</v>
      </c>
      <c r="W43">
        <v>13.356211999999999</v>
      </c>
      <c r="X43">
        <v>108.342995</v>
      </c>
      <c r="Y43">
        <v>0</v>
      </c>
      <c r="Z43">
        <v>0</v>
      </c>
      <c r="AA43">
        <v>0</v>
      </c>
      <c r="AB43">
        <v>25.420811</v>
      </c>
      <c r="AC43">
        <v>18.680167000000001</v>
      </c>
      <c r="AD43">
        <v>17.593579999999999</v>
      </c>
      <c r="AE43">
        <v>47.711219999999997</v>
      </c>
      <c r="AF43">
        <v>8.5642969999999998</v>
      </c>
      <c r="AG43">
        <v>12.987158000000001</v>
      </c>
      <c r="AH43">
        <v>67.723673000000005</v>
      </c>
      <c r="AI43">
        <v>0</v>
      </c>
      <c r="AJ43">
        <v>0</v>
      </c>
      <c r="AK43">
        <v>49.355890000000002</v>
      </c>
      <c r="AL43">
        <v>69.529663999999997</v>
      </c>
      <c r="AM43">
        <v>0</v>
      </c>
      <c r="AN43">
        <v>0.64618299999999995</v>
      </c>
      <c r="AO43">
        <v>6.5260059999999998</v>
      </c>
      <c r="AP43">
        <v>4.9451720000000003</v>
      </c>
      <c r="AQ43">
        <v>0</v>
      </c>
      <c r="AR43">
        <v>49.544373999999998</v>
      </c>
      <c r="AS43">
        <v>30.784164000000001</v>
      </c>
      <c r="AT43">
        <v>9.5429089999999999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49.4</v>
      </c>
      <c r="BA43">
        <f t="shared" si="1"/>
        <v>2215.4190459999995</v>
      </c>
      <c r="BD43">
        <v>7.75</v>
      </c>
      <c r="BE43">
        <v>4.0599999999999996</v>
      </c>
      <c r="BF43">
        <v>1.52</v>
      </c>
      <c r="BG43">
        <v>3.9</v>
      </c>
      <c r="BH43">
        <v>1.93</v>
      </c>
      <c r="BI43">
        <v>3.8</v>
      </c>
      <c r="BJ43">
        <v>0.97</v>
      </c>
      <c r="BK43">
        <v>2.86</v>
      </c>
      <c r="BL43">
        <v>0.97</v>
      </c>
      <c r="BM43">
        <v>1.54</v>
      </c>
      <c r="BN43">
        <v>0</v>
      </c>
      <c r="BO43">
        <v>11.62</v>
      </c>
      <c r="BP43">
        <v>1.93</v>
      </c>
      <c r="BQ43">
        <v>4.2300000000000004</v>
      </c>
      <c r="BR43">
        <v>1.93</v>
      </c>
      <c r="BS43">
        <v>0.39</v>
      </c>
      <c r="BT43">
        <v>0</v>
      </c>
      <c r="BU43">
        <v>0</v>
      </c>
      <c r="BV43">
        <v>0</v>
      </c>
      <c r="BW43">
        <f t="shared" si="2"/>
        <v>49.4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12.00652</v>
      </c>
      <c r="K44">
        <v>376.38900000000001</v>
      </c>
      <c r="L44">
        <v>343.83055200000001</v>
      </c>
      <c r="M44">
        <v>88.789199999999994</v>
      </c>
      <c r="N44">
        <v>114.002438</v>
      </c>
      <c r="O44">
        <v>119.349695</v>
      </c>
      <c r="P44">
        <v>122.357598</v>
      </c>
      <c r="Q44">
        <v>7.8349710000000004</v>
      </c>
      <c r="R44">
        <v>11.95257</v>
      </c>
      <c r="S44">
        <v>15.155061999999999</v>
      </c>
      <c r="T44">
        <v>0</v>
      </c>
      <c r="U44">
        <v>404.15492699999999</v>
      </c>
      <c r="V44">
        <v>8.9420380000000002</v>
      </c>
      <c r="W44">
        <v>13.356211999999999</v>
      </c>
      <c r="X44">
        <v>108.342995</v>
      </c>
      <c r="Y44">
        <v>0</v>
      </c>
      <c r="Z44">
        <v>0</v>
      </c>
      <c r="AA44">
        <v>0</v>
      </c>
      <c r="AB44">
        <v>25.420811</v>
      </c>
      <c r="AC44">
        <v>18.680167000000001</v>
      </c>
      <c r="AD44">
        <v>17.593579999999999</v>
      </c>
      <c r="AE44">
        <v>47.711219999999997</v>
      </c>
      <c r="AF44">
        <v>8.5642969999999998</v>
      </c>
      <c r="AG44">
        <v>12.987158000000001</v>
      </c>
      <c r="AH44">
        <v>67.723673000000005</v>
      </c>
      <c r="AI44">
        <v>0</v>
      </c>
      <c r="AJ44">
        <v>0</v>
      </c>
      <c r="AK44">
        <v>49.355890000000002</v>
      </c>
      <c r="AL44">
        <v>69.529663999999997</v>
      </c>
      <c r="AM44">
        <v>0</v>
      </c>
      <c r="AN44">
        <v>0.64618299999999995</v>
      </c>
      <c r="AO44">
        <v>6.5260059999999998</v>
      </c>
      <c r="AP44">
        <v>4.9451720000000003</v>
      </c>
      <c r="AQ44">
        <v>0</v>
      </c>
      <c r="AR44">
        <v>48.478903000000003</v>
      </c>
      <c r="AS44">
        <v>30.784164000000001</v>
      </c>
      <c r="AT44">
        <v>9.5429089999999999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49.79</v>
      </c>
      <c r="BA44">
        <f t="shared" si="1"/>
        <v>2214.7435749999995</v>
      </c>
      <c r="BD44">
        <v>7.75</v>
      </c>
      <c r="BE44">
        <v>4.0599999999999996</v>
      </c>
      <c r="BF44">
        <v>1.52</v>
      </c>
      <c r="BG44">
        <v>3.9</v>
      </c>
      <c r="BH44">
        <v>1.93</v>
      </c>
      <c r="BI44">
        <v>3.8</v>
      </c>
      <c r="BJ44">
        <v>0.97</v>
      </c>
      <c r="BK44">
        <v>2.85</v>
      </c>
      <c r="BL44">
        <v>0.97</v>
      </c>
      <c r="BM44">
        <v>1.54</v>
      </c>
      <c r="BN44">
        <v>0</v>
      </c>
      <c r="BO44">
        <v>12.02</v>
      </c>
      <c r="BP44">
        <v>1.93</v>
      </c>
      <c r="BQ44">
        <v>4.2300000000000004</v>
      </c>
      <c r="BR44">
        <v>1.93</v>
      </c>
      <c r="BS44">
        <v>0.39</v>
      </c>
      <c r="BT44">
        <v>0</v>
      </c>
      <c r="BU44">
        <v>0</v>
      </c>
      <c r="BV44">
        <v>0</v>
      </c>
      <c r="BW44">
        <f t="shared" si="2"/>
        <v>49.79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12.00652</v>
      </c>
      <c r="K45">
        <v>376.38900000000001</v>
      </c>
      <c r="L45">
        <v>343.83055200000001</v>
      </c>
      <c r="M45">
        <v>88.789199999999994</v>
      </c>
      <c r="N45">
        <v>114.002438</v>
      </c>
      <c r="O45">
        <v>119.349695</v>
      </c>
      <c r="P45">
        <v>134.448081</v>
      </c>
      <c r="Q45">
        <v>10.529241000000001</v>
      </c>
      <c r="R45">
        <v>16.113116999999999</v>
      </c>
      <c r="S45">
        <v>21.515553000000001</v>
      </c>
      <c r="T45">
        <v>0</v>
      </c>
      <c r="U45">
        <v>404.15492699999999</v>
      </c>
      <c r="V45">
        <v>8.9420380000000002</v>
      </c>
      <c r="W45">
        <v>23.281493000000001</v>
      </c>
      <c r="X45">
        <v>108.342995</v>
      </c>
      <c r="Y45">
        <v>0</v>
      </c>
      <c r="Z45">
        <v>0</v>
      </c>
      <c r="AA45">
        <v>0</v>
      </c>
      <c r="AB45">
        <v>25.420811</v>
      </c>
      <c r="AC45">
        <v>18.680167000000001</v>
      </c>
      <c r="AD45">
        <v>17.593579999999999</v>
      </c>
      <c r="AE45">
        <v>47.711219999999997</v>
      </c>
      <c r="AF45">
        <v>8.5642969999999998</v>
      </c>
      <c r="AG45">
        <v>12.987158000000001</v>
      </c>
      <c r="AH45">
        <v>67.723673000000005</v>
      </c>
      <c r="AI45">
        <v>0</v>
      </c>
      <c r="AJ45">
        <v>0</v>
      </c>
      <c r="AK45">
        <v>49.355890000000002</v>
      </c>
      <c r="AL45">
        <v>69.529663999999997</v>
      </c>
      <c r="AM45">
        <v>0</v>
      </c>
      <c r="AN45">
        <v>0.64618299999999995</v>
      </c>
      <c r="AO45">
        <v>6.5260059999999998</v>
      </c>
      <c r="AP45">
        <v>4.9451720000000003</v>
      </c>
      <c r="AQ45">
        <v>0</v>
      </c>
      <c r="AR45">
        <v>48.478903000000003</v>
      </c>
      <c r="AS45">
        <v>30.784164000000001</v>
      </c>
      <c r="AT45">
        <v>9.5429089999999999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50.18</v>
      </c>
      <c r="BA45">
        <f t="shared" si="1"/>
        <v>2250.3646469999994</v>
      </c>
      <c r="BD45">
        <v>7.75</v>
      </c>
      <c r="BE45">
        <v>4.0599999999999996</v>
      </c>
      <c r="BF45">
        <v>1.52</v>
      </c>
      <c r="BG45">
        <v>3.9</v>
      </c>
      <c r="BH45">
        <v>1.93</v>
      </c>
      <c r="BI45">
        <v>3.8</v>
      </c>
      <c r="BJ45">
        <v>0.97</v>
      </c>
      <c r="BK45">
        <v>2.85</v>
      </c>
      <c r="BL45">
        <v>0.97</v>
      </c>
      <c r="BM45">
        <v>1.54</v>
      </c>
      <c r="BN45">
        <v>0</v>
      </c>
      <c r="BO45">
        <v>12.41</v>
      </c>
      <c r="BP45">
        <v>1.93</v>
      </c>
      <c r="BQ45">
        <v>4.2300000000000004</v>
      </c>
      <c r="BR45">
        <v>1.93</v>
      </c>
      <c r="BS45">
        <v>0.39</v>
      </c>
      <c r="BT45">
        <v>0</v>
      </c>
      <c r="BU45">
        <v>0</v>
      </c>
      <c r="BV45">
        <v>0</v>
      </c>
      <c r="BW45">
        <f t="shared" si="2"/>
        <v>50.18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12.00652</v>
      </c>
      <c r="K46">
        <v>376.38900000000001</v>
      </c>
      <c r="L46">
        <v>343.83055200000001</v>
      </c>
      <c r="M46">
        <v>88.789199999999994</v>
      </c>
      <c r="N46">
        <v>114.002438</v>
      </c>
      <c r="O46">
        <v>119.349695</v>
      </c>
      <c r="P46">
        <v>134.448081</v>
      </c>
      <c r="Q46">
        <v>10.529241000000001</v>
      </c>
      <c r="R46">
        <v>16.113116999999999</v>
      </c>
      <c r="S46">
        <v>21.515553000000001</v>
      </c>
      <c r="T46">
        <v>0</v>
      </c>
      <c r="U46">
        <v>404.15492699999999</v>
      </c>
      <c r="V46">
        <v>8.9420380000000002</v>
      </c>
      <c r="W46">
        <v>23.281493000000001</v>
      </c>
      <c r="X46">
        <v>108.342995</v>
      </c>
      <c r="Y46">
        <v>0</v>
      </c>
      <c r="Z46">
        <v>0</v>
      </c>
      <c r="AA46">
        <v>0</v>
      </c>
      <c r="AB46">
        <v>25.420811</v>
      </c>
      <c r="AC46">
        <v>18.680167000000001</v>
      </c>
      <c r="AD46">
        <v>17.593579999999999</v>
      </c>
      <c r="AE46">
        <v>47.711219999999997</v>
      </c>
      <c r="AF46">
        <v>8.5642969999999998</v>
      </c>
      <c r="AG46">
        <v>12.987158000000001</v>
      </c>
      <c r="AH46">
        <v>67.723673000000005</v>
      </c>
      <c r="AI46">
        <v>0</v>
      </c>
      <c r="AJ46">
        <v>0</v>
      </c>
      <c r="AK46">
        <v>49.355890000000002</v>
      </c>
      <c r="AL46">
        <v>69.529663999999997</v>
      </c>
      <c r="AM46">
        <v>0</v>
      </c>
      <c r="AN46">
        <v>0.64618299999999995</v>
      </c>
      <c r="AO46">
        <v>6.5260059999999998</v>
      </c>
      <c r="AP46">
        <v>4.9451720000000003</v>
      </c>
      <c r="AQ46">
        <v>0</v>
      </c>
      <c r="AR46">
        <v>48.478903000000003</v>
      </c>
      <c r="AS46">
        <v>30.784164000000001</v>
      </c>
      <c r="AT46">
        <v>9.5429089999999999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50.589999999999996</v>
      </c>
      <c r="BA46">
        <f t="shared" si="1"/>
        <v>2250.7746469999997</v>
      </c>
      <c r="BD46">
        <v>7.75</v>
      </c>
      <c r="BE46">
        <v>4.0599999999999996</v>
      </c>
      <c r="BF46">
        <v>1.52</v>
      </c>
      <c r="BG46">
        <v>3.9</v>
      </c>
      <c r="BH46">
        <v>1.93</v>
      </c>
      <c r="BI46">
        <v>3.8</v>
      </c>
      <c r="BJ46">
        <v>0.97</v>
      </c>
      <c r="BK46">
        <v>2.85</v>
      </c>
      <c r="BL46">
        <v>0.97</v>
      </c>
      <c r="BM46">
        <v>1.54</v>
      </c>
      <c r="BN46">
        <v>0</v>
      </c>
      <c r="BO46">
        <v>12.82</v>
      </c>
      <c r="BP46">
        <v>1.93</v>
      </c>
      <c r="BQ46">
        <v>4.2300000000000004</v>
      </c>
      <c r="BR46">
        <v>1.93</v>
      </c>
      <c r="BS46">
        <v>0.39</v>
      </c>
      <c r="BT46">
        <v>0</v>
      </c>
      <c r="BU46">
        <v>0</v>
      </c>
      <c r="BV46">
        <v>0</v>
      </c>
      <c r="BW46">
        <f t="shared" si="2"/>
        <v>50.589999999999996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14.4765</v>
      </c>
      <c r="K47">
        <v>376.38900000000001</v>
      </c>
      <c r="L47">
        <v>344.99958299999997</v>
      </c>
      <c r="M47">
        <v>88.789199999999994</v>
      </c>
      <c r="N47">
        <v>114.002438</v>
      </c>
      <c r="O47">
        <v>119.349695</v>
      </c>
      <c r="P47">
        <v>134.448081</v>
      </c>
      <c r="Q47">
        <v>10.529241000000001</v>
      </c>
      <c r="R47">
        <v>20.456354000000001</v>
      </c>
      <c r="S47">
        <v>25.469086000000001</v>
      </c>
      <c r="T47">
        <v>0</v>
      </c>
      <c r="U47">
        <v>404.15492699999999</v>
      </c>
      <c r="V47">
        <v>19.172097999999998</v>
      </c>
      <c r="W47">
        <v>33.584814000000001</v>
      </c>
      <c r="X47">
        <v>142.36732900000001</v>
      </c>
      <c r="Y47">
        <v>0</v>
      </c>
      <c r="Z47">
        <v>0</v>
      </c>
      <c r="AA47">
        <v>0</v>
      </c>
      <c r="AB47">
        <v>25.420811</v>
      </c>
      <c r="AC47">
        <v>18.680167000000001</v>
      </c>
      <c r="AD47">
        <v>17.593579999999999</v>
      </c>
      <c r="AE47">
        <v>47.711219999999997</v>
      </c>
      <c r="AF47">
        <v>8.5642969999999998</v>
      </c>
      <c r="AG47">
        <v>12.987158000000001</v>
      </c>
      <c r="AH47">
        <v>67.723673000000005</v>
      </c>
      <c r="AI47">
        <v>0</v>
      </c>
      <c r="AJ47">
        <v>0</v>
      </c>
      <c r="AK47">
        <v>49.355890000000002</v>
      </c>
      <c r="AL47">
        <v>69.529663999999997</v>
      </c>
      <c r="AM47">
        <v>0</v>
      </c>
      <c r="AN47">
        <v>0.64618299999999995</v>
      </c>
      <c r="AO47">
        <v>6.1571449999999999</v>
      </c>
      <c r="AP47">
        <v>4.9451720000000003</v>
      </c>
      <c r="AQ47">
        <v>0</v>
      </c>
      <c r="AR47">
        <v>48.478903000000003</v>
      </c>
      <c r="AS47">
        <v>30.784164000000001</v>
      </c>
      <c r="AT47">
        <v>9.5429089999999999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50.99</v>
      </c>
      <c r="BA47">
        <f t="shared" si="1"/>
        <v>2317.2992819999995</v>
      </c>
      <c r="BD47">
        <v>7.75</v>
      </c>
      <c r="BE47">
        <v>4.0599999999999996</v>
      </c>
      <c r="BF47">
        <v>1.52</v>
      </c>
      <c r="BG47">
        <v>3.9</v>
      </c>
      <c r="BH47">
        <v>1.93</v>
      </c>
      <c r="BI47">
        <v>3.8</v>
      </c>
      <c r="BJ47">
        <v>0.97</v>
      </c>
      <c r="BK47">
        <v>2.85</v>
      </c>
      <c r="BL47">
        <v>0.97</v>
      </c>
      <c r="BM47">
        <v>1.54</v>
      </c>
      <c r="BN47">
        <v>0</v>
      </c>
      <c r="BO47">
        <v>13.22</v>
      </c>
      <c r="BP47">
        <v>1.93</v>
      </c>
      <c r="BQ47">
        <v>4.2300000000000004</v>
      </c>
      <c r="BR47">
        <v>1.93</v>
      </c>
      <c r="BS47">
        <v>0.39</v>
      </c>
      <c r="BT47">
        <v>0</v>
      </c>
      <c r="BU47">
        <v>0</v>
      </c>
      <c r="BV47">
        <v>0</v>
      </c>
      <c r="BW47">
        <f t="shared" si="2"/>
        <v>50.99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14.4765</v>
      </c>
      <c r="K48">
        <v>376.38900000000001</v>
      </c>
      <c r="L48">
        <v>344.99958299999997</v>
      </c>
      <c r="M48">
        <v>88.789199999999994</v>
      </c>
      <c r="N48">
        <v>114.002438</v>
      </c>
      <c r="O48">
        <v>119.349695</v>
      </c>
      <c r="P48">
        <v>134.448081</v>
      </c>
      <c r="Q48">
        <v>10.529241000000001</v>
      </c>
      <c r="R48">
        <v>20.456354000000001</v>
      </c>
      <c r="S48">
        <v>25.469086000000001</v>
      </c>
      <c r="T48">
        <v>0</v>
      </c>
      <c r="U48">
        <v>404.15492699999999</v>
      </c>
      <c r="V48">
        <v>19.172097999999998</v>
      </c>
      <c r="W48">
        <v>33.584814000000001</v>
      </c>
      <c r="X48">
        <v>142.36732900000001</v>
      </c>
      <c r="Y48">
        <v>0</v>
      </c>
      <c r="Z48">
        <v>0</v>
      </c>
      <c r="AA48">
        <v>0</v>
      </c>
      <c r="AB48">
        <v>25.420811</v>
      </c>
      <c r="AC48">
        <v>18.680167000000001</v>
      </c>
      <c r="AD48">
        <v>17.593579999999999</v>
      </c>
      <c r="AE48">
        <v>47.711219999999997</v>
      </c>
      <c r="AF48">
        <v>8.5642969999999998</v>
      </c>
      <c r="AG48">
        <v>12.987158000000001</v>
      </c>
      <c r="AH48">
        <v>67.723673000000005</v>
      </c>
      <c r="AI48">
        <v>0</v>
      </c>
      <c r="AJ48">
        <v>0</v>
      </c>
      <c r="AK48">
        <v>49.355890000000002</v>
      </c>
      <c r="AL48">
        <v>69.529663999999997</v>
      </c>
      <c r="AM48">
        <v>0</v>
      </c>
      <c r="AN48">
        <v>0.64618299999999995</v>
      </c>
      <c r="AO48">
        <v>6.1571449999999999</v>
      </c>
      <c r="AP48">
        <v>4.9451720000000003</v>
      </c>
      <c r="AQ48">
        <v>0</v>
      </c>
      <c r="AR48">
        <v>48.478903000000003</v>
      </c>
      <c r="AS48">
        <v>30.784164000000001</v>
      </c>
      <c r="AT48">
        <v>9.5429089999999999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51.389999999999993</v>
      </c>
      <c r="BA48">
        <f t="shared" si="1"/>
        <v>2317.6992819999996</v>
      </c>
      <c r="BD48">
        <v>7.75</v>
      </c>
      <c r="BE48">
        <v>4.0599999999999996</v>
      </c>
      <c r="BF48">
        <v>1.52</v>
      </c>
      <c r="BG48">
        <v>3.9</v>
      </c>
      <c r="BH48">
        <v>1.93</v>
      </c>
      <c r="BI48">
        <v>3.8</v>
      </c>
      <c r="BJ48">
        <v>0.97</v>
      </c>
      <c r="BK48">
        <v>2.85</v>
      </c>
      <c r="BL48">
        <v>0.97</v>
      </c>
      <c r="BM48">
        <v>1.54</v>
      </c>
      <c r="BN48">
        <v>0</v>
      </c>
      <c r="BO48">
        <v>13.62</v>
      </c>
      <c r="BP48">
        <v>1.93</v>
      </c>
      <c r="BQ48">
        <v>4.2300000000000004</v>
      </c>
      <c r="BR48">
        <v>1.93</v>
      </c>
      <c r="BS48">
        <v>0.39</v>
      </c>
      <c r="BT48">
        <v>0</v>
      </c>
      <c r="BU48">
        <v>0</v>
      </c>
      <c r="BV48">
        <v>0</v>
      </c>
      <c r="BW48">
        <f t="shared" si="2"/>
        <v>51.389999999999993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14.4765</v>
      </c>
      <c r="K49">
        <v>363.25137100000001</v>
      </c>
      <c r="L49">
        <v>344.97418699999997</v>
      </c>
      <c r="M49">
        <v>88.789199999999994</v>
      </c>
      <c r="N49">
        <v>114.002438</v>
      </c>
      <c r="O49">
        <v>119.349695</v>
      </c>
      <c r="P49">
        <v>134.448081</v>
      </c>
      <c r="Q49">
        <v>10.529241000000001</v>
      </c>
      <c r="R49">
        <v>20.456354000000001</v>
      </c>
      <c r="S49">
        <v>25.469086000000001</v>
      </c>
      <c r="T49">
        <v>0</v>
      </c>
      <c r="U49">
        <v>404.15492699999999</v>
      </c>
      <c r="V49">
        <v>20.006523000000001</v>
      </c>
      <c r="W49">
        <v>33.584814000000001</v>
      </c>
      <c r="X49">
        <v>142.36732900000001</v>
      </c>
      <c r="Y49">
        <v>0</v>
      </c>
      <c r="Z49">
        <v>0</v>
      </c>
      <c r="AA49">
        <v>0</v>
      </c>
      <c r="AB49">
        <v>25.420811</v>
      </c>
      <c r="AC49">
        <v>9.3400829999999999</v>
      </c>
      <c r="AD49">
        <v>17.593579999999999</v>
      </c>
      <c r="AE49">
        <v>47.711219999999997</v>
      </c>
      <c r="AF49">
        <v>8.5642969999999998</v>
      </c>
      <c r="AG49">
        <v>12.987158000000001</v>
      </c>
      <c r="AH49">
        <v>67.723673000000005</v>
      </c>
      <c r="AI49">
        <v>0</v>
      </c>
      <c r="AJ49">
        <v>0</v>
      </c>
      <c r="AK49">
        <v>49.355890000000002</v>
      </c>
      <c r="AL49">
        <v>69.529663999999997</v>
      </c>
      <c r="AM49">
        <v>0</v>
      </c>
      <c r="AN49">
        <v>0.64618299999999995</v>
      </c>
      <c r="AO49">
        <v>6.1571449999999999</v>
      </c>
      <c r="AP49">
        <v>9.8903449999999999</v>
      </c>
      <c r="AQ49">
        <v>0</v>
      </c>
      <c r="AR49">
        <v>48.478903000000003</v>
      </c>
      <c r="AS49">
        <v>30.784164000000001</v>
      </c>
      <c r="AT49">
        <v>9.5429089999999999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51.37</v>
      </c>
      <c r="BA49">
        <f t="shared" si="1"/>
        <v>2300.9557709999995</v>
      </c>
      <c r="BD49">
        <v>7.75</v>
      </c>
      <c r="BE49">
        <v>3.81</v>
      </c>
      <c r="BF49">
        <v>1.52</v>
      </c>
      <c r="BG49">
        <v>3.9</v>
      </c>
      <c r="BH49">
        <v>1.93</v>
      </c>
      <c r="BI49">
        <v>3.5</v>
      </c>
      <c r="BJ49">
        <v>0.97</v>
      </c>
      <c r="BK49">
        <v>2.85</v>
      </c>
      <c r="BL49">
        <v>0.97</v>
      </c>
      <c r="BM49">
        <v>1.54</v>
      </c>
      <c r="BN49">
        <v>0</v>
      </c>
      <c r="BO49">
        <v>14.15</v>
      </c>
      <c r="BP49">
        <v>1.93</v>
      </c>
      <c r="BQ49">
        <v>4.2300000000000004</v>
      </c>
      <c r="BR49">
        <v>1.93</v>
      </c>
      <c r="BS49">
        <v>0.39</v>
      </c>
      <c r="BT49">
        <v>0</v>
      </c>
      <c r="BU49">
        <v>0</v>
      </c>
      <c r="BV49">
        <v>0</v>
      </c>
      <c r="BW49">
        <f t="shared" si="2"/>
        <v>51.37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14.4765</v>
      </c>
      <c r="K50">
        <v>363.302413</v>
      </c>
      <c r="L50">
        <v>344.97418699999997</v>
      </c>
      <c r="M50">
        <v>88.789199999999994</v>
      </c>
      <c r="N50">
        <v>114.002438</v>
      </c>
      <c r="O50">
        <v>119.349695</v>
      </c>
      <c r="P50">
        <v>134.448081</v>
      </c>
      <c r="Q50">
        <v>10.529241000000001</v>
      </c>
      <c r="R50">
        <v>20.456354000000001</v>
      </c>
      <c r="S50">
        <v>25.469086000000001</v>
      </c>
      <c r="T50">
        <v>0</v>
      </c>
      <c r="U50">
        <v>404.15492699999999</v>
      </c>
      <c r="V50">
        <v>20.006523000000001</v>
      </c>
      <c r="W50">
        <v>33.584814000000001</v>
      </c>
      <c r="X50">
        <v>142.36732900000001</v>
      </c>
      <c r="Y50">
        <v>0</v>
      </c>
      <c r="Z50">
        <v>0</v>
      </c>
      <c r="AA50">
        <v>0</v>
      </c>
      <c r="AB50">
        <v>12.710406000000001</v>
      </c>
      <c r="AC50">
        <v>9.3400829999999999</v>
      </c>
      <c r="AD50">
        <v>17.593579999999999</v>
      </c>
      <c r="AE50">
        <v>47.711219999999997</v>
      </c>
      <c r="AF50">
        <v>8.5642969999999998</v>
      </c>
      <c r="AG50">
        <v>12.987158000000001</v>
      </c>
      <c r="AH50">
        <v>67.723673000000005</v>
      </c>
      <c r="AI50">
        <v>0</v>
      </c>
      <c r="AJ50">
        <v>0</v>
      </c>
      <c r="AK50">
        <v>49.355890000000002</v>
      </c>
      <c r="AL50">
        <v>69.529663999999997</v>
      </c>
      <c r="AM50">
        <v>0</v>
      </c>
      <c r="AN50">
        <v>0.64618299999999995</v>
      </c>
      <c r="AO50">
        <v>6.1571449999999999</v>
      </c>
      <c r="AP50">
        <v>9.8903449999999999</v>
      </c>
      <c r="AQ50">
        <v>0</v>
      </c>
      <c r="AR50">
        <v>48.478903000000003</v>
      </c>
      <c r="AS50">
        <v>30.784164000000001</v>
      </c>
      <c r="AT50">
        <v>9.5429089999999999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51.37</v>
      </c>
      <c r="BA50">
        <f t="shared" si="1"/>
        <v>2288.2964079999992</v>
      </c>
      <c r="BD50">
        <v>7.75</v>
      </c>
      <c r="BE50">
        <v>3.81</v>
      </c>
      <c r="BF50">
        <v>1.52</v>
      </c>
      <c r="BG50">
        <v>3.9</v>
      </c>
      <c r="BH50">
        <v>1.93</v>
      </c>
      <c r="BI50">
        <v>3.5</v>
      </c>
      <c r="BJ50">
        <v>0.97</v>
      </c>
      <c r="BK50">
        <v>2.85</v>
      </c>
      <c r="BL50">
        <v>0.97</v>
      </c>
      <c r="BM50">
        <v>1.54</v>
      </c>
      <c r="BN50">
        <v>0</v>
      </c>
      <c r="BO50">
        <v>14.15</v>
      </c>
      <c r="BP50">
        <v>1.93</v>
      </c>
      <c r="BQ50">
        <v>4.2300000000000004</v>
      </c>
      <c r="BR50">
        <v>1.93</v>
      </c>
      <c r="BS50">
        <v>0.39</v>
      </c>
      <c r="BT50">
        <v>0</v>
      </c>
      <c r="BU50">
        <v>0</v>
      </c>
      <c r="BV50">
        <v>0</v>
      </c>
      <c r="BW50">
        <f t="shared" si="2"/>
        <v>51.37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14.4765</v>
      </c>
      <c r="K51">
        <v>571.66530699999998</v>
      </c>
      <c r="L51">
        <v>339.97404</v>
      </c>
      <c r="M51">
        <v>88.789199999999994</v>
      </c>
      <c r="N51">
        <v>114.002438</v>
      </c>
      <c r="O51">
        <v>119.349695</v>
      </c>
      <c r="P51">
        <v>134.448081</v>
      </c>
      <c r="Q51">
        <v>10.529241000000001</v>
      </c>
      <c r="R51">
        <v>20.456354000000001</v>
      </c>
      <c r="S51">
        <v>25.469086000000001</v>
      </c>
      <c r="T51">
        <v>0</v>
      </c>
      <c r="U51">
        <v>404.15492699999999</v>
      </c>
      <c r="V51">
        <v>20.006523000000001</v>
      </c>
      <c r="W51">
        <v>33.584814000000001</v>
      </c>
      <c r="X51">
        <v>142.36732900000001</v>
      </c>
      <c r="Y51">
        <v>0</v>
      </c>
      <c r="Z51">
        <v>0</v>
      </c>
      <c r="AA51">
        <v>0</v>
      </c>
      <c r="AB51">
        <v>12.710406000000001</v>
      </c>
      <c r="AC51">
        <v>9.3400829999999999</v>
      </c>
      <c r="AD51">
        <v>17.593579999999999</v>
      </c>
      <c r="AE51">
        <v>47.711219999999997</v>
      </c>
      <c r="AF51">
        <v>8.5642969999999998</v>
      </c>
      <c r="AG51">
        <v>12.987158000000001</v>
      </c>
      <c r="AH51">
        <v>67.723673000000005</v>
      </c>
      <c r="AI51">
        <v>0</v>
      </c>
      <c r="AJ51">
        <v>0</v>
      </c>
      <c r="AK51">
        <v>49.355890000000002</v>
      </c>
      <c r="AL51">
        <v>69.529663999999997</v>
      </c>
      <c r="AM51">
        <v>0</v>
      </c>
      <c r="AN51">
        <v>0.64618299999999995</v>
      </c>
      <c r="AO51">
        <v>6.1571449999999999</v>
      </c>
      <c r="AP51">
        <v>4.9451720000000003</v>
      </c>
      <c r="AQ51">
        <v>0</v>
      </c>
      <c r="AR51">
        <v>48.478903000000003</v>
      </c>
      <c r="AS51">
        <v>30.784164000000001</v>
      </c>
      <c r="AT51">
        <v>9.5429089999999999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49.749999999999993</v>
      </c>
      <c r="BA51">
        <f t="shared" si="1"/>
        <v>2485.0939820000003</v>
      </c>
      <c r="BD51">
        <v>7.75</v>
      </c>
      <c r="BE51">
        <v>3.19</v>
      </c>
      <c r="BF51">
        <v>1.44</v>
      </c>
      <c r="BG51">
        <v>3.9</v>
      </c>
      <c r="BH51">
        <v>1.93</v>
      </c>
      <c r="BI51">
        <v>3.5</v>
      </c>
      <c r="BJ51">
        <v>0.97</v>
      </c>
      <c r="BK51">
        <v>1.93</v>
      </c>
      <c r="BL51">
        <v>0.97</v>
      </c>
      <c r="BM51">
        <v>1.54</v>
      </c>
      <c r="BN51">
        <v>0</v>
      </c>
      <c r="BO51">
        <v>14.15</v>
      </c>
      <c r="BP51">
        <v>1.93</v>
      </c>
      <c r="BQ51">
        <v>4.2300000000000004</v>
      </c>
      <c r="BR51">
        <v>1.93</v>
      </c>
      <c r="BS51">
        <v>0.39</v>
      </c>
      <c r="BT51">
        <v>0</v>
      </c>
      <c r="BU51">
        <v>0</v>
      </c>
      <c r="BV51">
        <v>0</v>
      </c>
      <c r="BW51">
        <f t="shared" si="2"/>
        <v>49.749999999999993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14.4765</v>
      </c>
      <c r="K52">
        <v>571.66530699999998</v>
      </c>
      <c r="L52">
        <v>388.22904</v>
      </c>
      <c r="M52">
        <v>88.789199999999994</v>
      </c>
      <c r="N52">
        <v>114.002438</v>
      </c>
      <c r="O52">
        <v>119.349695</v>
      </c>
      <c r="P52">
        <v>134.448081</v>
      </c>
      <c r="Q52">
        <v>10.529241000000001</v>
      </c>
      <c r="R52">
        <v>20.456354000000001</v>
      </c>
      <c r="S52">
        <v>25.469086000000001</v>
      </c>
      <c r="T52">
        <v>0</v>
      </c>
      <c r="U52">
        <v>404.15492699999999</v>
      </c>
      <c r="V52">
        <v>20.006523000000001</v>
      </c>
      <c r="W52">
        <v>33.584814000000001</v>
      </c>
      <c r="X52">
        <v>142.36732900000001</v>
      </c>
      <c r="Y52">
        <v>0</v>
      </c>
      <c r="Z52">
        <v>0</v>
      </c>
      <c r="AA52">
        <v>0</v>
      </c>
      <c r="AB52">
        <v>12.710406000000001</v>
      </c>
      <c r="AC52">
        <v>9.3400829999999999</v>
      </c>
      <c r="AD52">
        <v>17.593579999999999</v>
      </c>
      <c r="AE52">
        <v>47.711219999999997</v>
      </c>
      <c r="AF52">
        <v>8.5642969999999998</v>
      </c>
      <c r="AG52">
        <v>12.987158000000001</v>
      </c>
      <c r="AH52">
        <v>67.723673000000005</v>
      </c>
      <c r="AI52">
        <v>0</v>
      </c>
      <c r="AJ52">
        <v>0</v>
      </c>
      <c r="AK52">
        <v>49.355890000000002</v>
      </c>
      <c r="AL52">
        <v>69.529663999999997</v>
      </c>
      <c r="AM52">
        <v>0</v>
      </c>
      <c r="AN52">
        <v>0.64618299999999995</v>
      </c>
      <c r="AO52">
        <v>6.1571449999999999</v>
      </c>
      <c r="AP52">
        <v>4.9451720000000003</v>
      </c>
      <c r="AQ52">
        <v>0</v>
      </c>
      <c r="AR52">
        <v>48.478903000000003</v>
      </c>
      <c r="AS52">
        <v>30.784164000000001</v>
      </c>
      <c r="AT52">
        <v>9.5429089999999999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49.749999999999993</v>
      </c>
      <c r="BA52">
        <f t="shared" si="1"/>
        <v>2533.3489820000004</v>
      </c>
      <c r="BD52">
        <v>7.75</v>
      </c>
      <c r="BE52">
        <v>3.19</v>
      </c>
      <c r="BF52">
        <v>1.44</v>
      </c>
      <c r="BG52">
        <v>3.9</v>
      </c>
      <c r="BH52">
        <v>1.93</v>
      </c>
      <c r="BI52">
        <v>3.5</v>
      </c>
      <c r="BJ52">
        <v>0.97</v>
      </c>
      <c r="BK52">
        <v>1.93</v>
      </c>
      <c r="BL52">
        <v>0.97</v>
      </c>
      <c r="BM52">
        <v>1.54</v>
      </c>
      <c r="BN52">
        <v>0</v>
      </c>
      <c r="BO52">
        <v>14.15</v>
      </c>
      <c r="BP52">
        <v>1.93</v>
      </c>
      <c r="BQ52">
        <v>4.2300000000000004</v>
      </c>
      <c r="BR52">
        <v>1.93</v>
      </c>
      <c r="BS52">
        <v>0.39</v>
      </c>
      <c r="BT52">
        <v>0</v>
      </c>
      <c r="BU52">
        <v>0</v>
      </c>
      <c r="BV52">
        <v>0</v>
      </c>
      <c r="BW52">
        <f t="shared" si="2"/>
        <v>49.749999999999993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14.4765</v>
      </c>
      <c r="K53">
        <v>571.66530699999998</v>
      </c>
      <c r="L53">
        <v>407.53104000000002</v>
      </c>
      <c r="M53">
        <v>88.789199999999994</v>
      </c>
      <c r="N53">
        <v>114.002438</v>
      </c>
      <c r="O53">
        <v>119.349695</v>
      </c>
      <c r="P53">
        <v>134.448081</v>
      </c>
      <c r="Q53">
        <v>10.529241000000001</v>
      </c>
      <c r="R53">
        <v>20.456354000000001</v>
      </c>
      <c r="S53">
        <v>25.469086000000001</v>
      </c>
      <c r="T53">
        <v>0</v>
      </c>
      <c r="U53">
        <v>404.15492699999999</v>
      </c>
      <c r="V53">
        <v>20.006523000000001</v>
      </c>
      <c r="W53">
        <v>33.584814000000001</v>
      </c>
      <c r="X53">
        <v>142.36732900000001</v>
      </c>
      <c r="Y53">
        <v>0</v>
      </c>
      <c r="Z53">
        <v>0</v>
      </c>
      <c r="AA53">
        <v>0</v>
      </c>
      <c r="AB53">
        <v>12.710406000000001</v>
      </c>
      <c r="AC53">
        <v>9.3400829999999999</v>
      </c>
      <c r="AD53">
        <v>17.593579999999999</v>
      </c>
      <c r="AE53">
        <v>47.711219999999997</v>
      </c>
      <c r="AF53">
        <v>8.5642969999999998</v>
      </c>
      <c r="AG53">
        <v>12.987158000000001</v>
      </c>
      <c r="AH53">
        <v>67.723673000000005</v>
      </c>
      <c r="AI53">
        <v>0</v>
      </c>
      <c r="AJ53">
        <v>0</v>
      </c>
      <c r="AK53">
        <v>49.355890000000002</v>
      </c>
      <c r="AL53">
        <v>69.529663999999997</v>
      </c>
      <c r="AM53">
        <v>0</v>
      </c>
      <c r="AN53">
        <v>0.64618299999999995</v>
      </c>
      <c r="AO53">
        <v>6.1571449999999999</v>
      </c>
      <c r="AP53">
        <v>4.9451720000000003</v>
      </c>
      <c r="AQ53">
        <v>0</v>
      </c>
      <c r="AR53">
        <v>48.478903000000003</v>
      </c>
      <c r="AS53">
        <v>30.784164000000001</v>
      </c>
      <c r="AT53">
        <v>9.5429089999999999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50.019999999999989</v>
      </c>
      <c r="BA53">
        <f t="shared" si="1"/>
        <v>2552.9209820000005</v>
      </c>
      <c r="BD53">
        <v>7.75</v>
      </c>
      <c r="BE53">
        <v>3.19</v>
      </c>
      <c r="BF53">
        <v>1.44</v>
      </c>
      <c r="BG53">
        <v>3.9</v>
      </c>
      <c r="BH53">
        <v>1.93</v>
      </c>
      <c r="BI53">
        <v>3.5</v>
      </c>
      <c r="BJ53">
        <v>0.97</v>
      </c>
      <c r="BK53">
        <v>1.93</v>
      </c>
      <c r="BL53">
        <v>0.97</v>
      </c>
      <c r="BM53">
        <v>1.54</v>
      </c>
      <c r="BN53">
        <v>0</v>
      </c>
      <c r="BO53">
        <v>14.42</v>
      </c>
      <c r="BP53">
        <v>1.93</v>
      </c>
      <c r="BQ53">
        <v>4.2300000000000004</v>
      </c>
      <c r="BR53">
        <v>1.93</v>
      </c>
      <c r="BS53">
        <v>0.39</v>
      </c>
      <c r="BT53">
        <v>0</v>
      </c>
      <c r="BU53">
        <v>0</v>
      </c>
      <c r="BV53">
        <v>0</v>
      </c>
      <c r="BW53">
        <f t="shared" si="2"/>
        <v>50.019999999999989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14.4765</v>
      </c>
      <c r="K54">
        <v>571.66530699999998</v>
      </c>
      <c r="L54">
        <v>417.18203999999997</v>
      </c>
      <c r="M54">
        <v>88.789199999999994</v>
      </c>
      <c r="N54">
        <v>114.002438</v>
      </c>
      <c r="O54">
        <v>119.349695</v>
      </c>
      <c r="P54">
        <v>134.448081</v>
      </c>
      <c r="Q54">
        <v>10.529241000000001</v>
      </c>
      <c r="R54">
        <v>20.456354000000001</v>
      </c>
      <c r="S54">
        <v>25.469086000000001</v>
      </c>
      <c r="T54">
        <v>0</v>
      </c>
      <c r="U54">
        <v>404.15492699999999</v>
      </c>
      <c r="V54">
        <v>20.006523000000001</v>
      </c>
      <c r="W54">
        <v>33.584814000000001</v>
      </c>
      <c r="X54">
        <v>142.36732900000001</v>
      </c>
      <c r="Y54">
        <v>0</v>
      </c>
      <c r="Z54">
        <v>0</v>
      </c>
      <c r="AA54">
        <v>0</v>
      </c>
      <c r="AB54">
        <v>12.710406000000001</v>
      </c>
      <c r="AC54">
        <v>9.3400829999999999</v>
      </c>
      <c r="AD54">
        <v>17.593579999999999</v>
      </c>
      <c r="AE54">
        <v>47.711219999999997</v>
      </c>
      <c r="AF54">
        <v>8.5642969999999998</v>
      </c>
      <c r="AG54">
        <v>12.987158000000001</v>
      </c>
      <c r="AH54">
        <v>67.723673000000005</v>
      </c>
      <c r="AI54">
        <v>0</v>
      </c>
      <c r="AJ54">
        <v>0</v>
      </c>
      <c r="AK54">
        <v>49.355890000000002</v>
      </c>
      <c r="AL54">
        <v>69.529663999999997</v>
      </c>
      <c r="AM54">
        <v>0</v>
      </c>
      <c r="AN54">
        <v>0.64618299999999995</v>
      </c>
      <c r="AO54">
        <v>6.1571449999999999</v>
      </c>
      <c r="AP54">
        <v>4.9451720000000003</v>
      </c>
      <c r="AQ54">
        <v>7.6001620000000001</v>
      </c>
      <c r="AR54">
        <v>48.478903000000003</v>
      </c>
      <c r="AS54">
        <v>30.784164000000001</v>
      </c>
      <c r="AT54">
        <v>9.5429089999999999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50.019999999999989</v>
      </c>
      <c r="BA54">
        <f t="shared" si="1"/>
        <v>2570.1721440000006</v>
      </c>
      <c r="BD54">
        <v>7.75</v>
      </c>
      <c r="BE54">
        <v>3.19</v>
      </c>
      <c r="BF54">
        <v>1.44</v>
      </c>
      <c r="BG54">
        <v>3.9</v>
      </c>
      <c r="BH54">
        <v>1.93</v>
      </c>
      <c r="BI54">
        <v>3.5</v>
      </c>
      <c r="BJ54">
        <v>0.97</v>
      </c>
      <c r="BK54">
        <v>1.93</v>
      </c>
      <c r="BL54">
        <v>0.97</v>
      </c>
      <c r="BM54">
        <v>1.54</v>
      </c>
      <c r="BN54">
        <v>0</v>
      </c>
      <c r="BO54">
        <v>14.42</v>
      </c>
      <c r="BP54">
        <v>1.93</v>
      </c>
      <c r="BQ54">
        <v>4.2300000000000004</v>
      </c>
      <c r="BR54">
        <v>1.93</v>
      </c>
      <c r="BS54">
        <v>0.39</v>
      </c>
      <c r="BT54">
        <v>0</v>
      </c>
      <c r="BU54">
        <v>0</v>
      </c>
      <c r="BV54">
        <v>0</v>
      </c>
      <c r="BW54">
        <f t="shared" si="2"/>
        <v>50.019999999999989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14.4765</v>
      </c>
      <c r="K55">
        <v>571.66530699999998</v>
      </c>
      <c r="L55">
        <v>378.57803999999999</v>
      </c>
      <c r="M55">
        <v>88.789199999999994</v>
      </c>
      <c r="N55">
        <v>114.002438</v>
      </c>
      <c r="O55">
        <v>119.349695</v>
      </c>
      <c r="P55">
        <v>134.448081</v>
      </c>
      <c r="Q55">
        <v>10.529241000000001</v>
      </c>
      <c r="R55">
        <v>20.456354000000001</v>
      </c>
      <c r="S55">
        <v>25.469086000000001</v>
      </c>
      <c r="T55">
        <v>0</v>
      </c>
      <c r="U55">
        <v>404.15492699999999</v>
      </c>
      <c r="V55">
        <v>20.006523000000001</v>
      </c>
      <c r="W55">
        <v>33.584814000000001</v>
      </c>
      <c r="X55">
        <v>142.36732900000001</v>
      </c>
      <c r="Y55">
        <v>0</v>
      </c>
      <c r="Z55">
        <v>0</v>
      </c>
      <c r="AA55">
        <v>0</v>
      </c>
      <c r="AB55">
        <v>12.710406000000001</v>
      </c>
      <c r="AC55">
        <v>9.3400829999999999</v>
      </c>
      <c r="AD55">
        <v>17.593579999999999</v>
      </c>
      <c r="AE55">
        <v>47.711219999999997</v>
      </c>
      <c r="AF55">
        <v>8.5642969999999998</v>
      </c>
      <c r="AG55">
        <v>12.987158000000001</v>
      </c>
      <c r="AH55">
        <v>67.723673000000005</v>
      </c>
      <c r="AI55">
        <v>0</v>
      </c>
      <c r="AJ55">
        <v>0</v>
      </c>
      <c r="AK55">
        <v>49.355890000000002</v>
      </c>
      <c r="AL55">
        <v>69.529663999999997</v>
      </c>
      <c r="AM55">
        <v>0</v>
      </c>
      <c r="AN55">
        <v>0.64618299999999995</v>
      </c>
      <c r="AO55">
        <v>6.1571449999999999</v>
      </c>
      <c r="AP55">
        <v>4.9451720000000003</v>
      </c>
      <c r="AQ55">
        <v>15.200324999999999</v>
      </c>
      <c r="AR55">
        <v>48.478903000000003</v>
      </c>
      <c r="AS55">
        <v>30.784164000000001</v>
      </c>
      <c r="AT55">
        <v>9.5429089999999999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49.579999999999991</v>
      </c>
      <c r="BA55">
        <f t="shared" si="1"/>
        <v>2538.7283070000003</v>
      </c>
      <c r="BD55">
        <v>7.75</v>
      </c>
      <c r="BE55">
        <v>3.19</v>
      </c>
      <c r="BF55">
        <v>1.44</v>
      </c>
      <c r="BG55">
        <v>3.9</v>
      </c>
      <c r="BH55">
        <v>1.93</v>
      </c>
      <c r="BI55">
        <v>3.33</v>
      </c>
      <c r="BJ55">
        <v>0.97</v>
      </c>
      <c r="BK55">
        <v>1.93</v>
      </c>
      <c r="BL55">
        <v>0.97</v>
      </c>
      <c r="BM55">
        <v>1.54</v>
      </c>
      <c r="BN55">
        <v>0</v>
      </c>
      <c r="BO55">
        <v>14.15</v>
      </c>
      <c r="BP55">
        <v>1.93</v>
      </c>
      <c r="BQ55">
        <v>4.2300000000000004</v>
      </c>
      <c r="BR55">
        <v>1.93</v>
      </c>
      <c r="BS55">
        <v>0.39</v>
      </c>
      <c r="BT55">
        <v>0</v>
      </c>
      <c r="BU55">
        <v>0</v>
      </c>
      <c r="BV55">
        <v>0</v>
      </c>
      <c r="BW55">
        <f t="shared" si="2"/>
        <v>49.579999999999991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14.4765</v>
      </c>
      <c r="K56">
        <v>594.82770700000003</v>
      </c>
      <c r="L56">
        <v>398.70037500000001</v>
      </c>
      <c r="M56">
        <v>88.789199999999994</v>
      </c>
      <c r="N56">
        <v>114.002438</v>
      </c>
      <c r="O56">
        <v>119.349695</v>
      </c>
      <c r="P56">
        <v>134.448081</v>
      </c>
      <c r="Q56">
        <v>10.529241000000001</v>
      </c>
      <c r="R56">
        <v>20.456354000000001</v>
      </c>
      <c r="S56">
        <v>25.469086000000001</v>
      </c>
      <c r="T56">
        <v>0</v>
      </c>
      <c r="U56">
        <v>404.15492699999999</v>
      </c>
      <c r="V56">
        <v>20.006523000000001</v>
      </c>
      <c r="W56">
        <v>33.584814000000001</v>
      </c>
      <c r="X56">
        <v>142.36732900000001</v>
      </c>
      <c r="Y56">
        <v>0</v>
      </c>
      <c r="Z56">
        <v>6.3250719999999996</v>
      </c>
      <c r="AA56">
        <v>0</v>
      </c>
      <c r="AB56">
        <v>12.710406000000001</v>
      </c>
      <c r="AC56">
        <v>9.3400829999999999</v>
      </c>
      <c r="AD56">
        <v>17.593579999999999</v>
      </c>
      <c r="AE56">
        <v>47.711219999999997</v>
      </c>
      <c r="AF56">
        <v>8.5642969999999998</v>
      </c>
      <c r="AG56">
        <v>12.987158000000001</v>
      </c>
      <c r="AH56">
        <v>67.723673000000005</v>
      </c>
      <c r="AI56">
        <v>0</v>
      </c>
      <c r="AJ56">
        <v>0</v>
      </c>
      <c r="AK56">
        <v>49.355890000000002</v>
      </c>
      <c r="AL56">
        <v>58.315201999999999</v>
      </c>
      <c r="AM56">
        <v>0.92111799999999999</v>
      </c>
      <c r="AN56">
        <v>0.64618299999999995</v>
      </c>
      <c r="AO56">
        <v>6.1571449999999999</v>
      </c>
      <c r="AP56">
        <v>4.9451720000000003</v>
      </c>
      <c r="AQ56">
        <v>15.200324999999999</v>
      </c>
      <c r="AR56">
        <v>48.478903000000003</v>
      </c>
      <c r="AS56">
        <v>30.784164000000001</v>
      </c>
      <c r="AT56">
        <v>9.5429089999999999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49.559999999999995</v>
      </c>
      <c r="BA56">
        <f t="shared" si="1"/>
        <v>2578.0247700000004</v>
      </c>
      <c r="BD56">
        <v>7.75</v>
      </c>
      <c r="BE56">
        <v>3.19</v>
      </c>
      <c r="BF56">
        <v>1.42</v>
      </c>
      <c r="BG56">
        <v>3.9</v>
      </c>
      <c r="BH56">
        <v>1.93</v>
      </c>
      <c r="BI56">
        <v>3.33</v>
      </c>
      <c r="BJ56">
        <v>0.97</v>
      </c>
      <c r="BK56">
        <v>1.93</v>
      </c>
      <c r="BL56">
        <v>0.97</v>
      </c>
      <c r="BM56">
        <v>1.54</v>
      </c>
      <c r="BN56">
        <v>0</v>
      </c>
      <c r="BO56">
        <v>14.15</v>
      </c>
      <c r="BP56">
        <v>1.93</v>
      </c>
      <c r="BQ56">
        <v>4.2300000000000004</v>
      </c>
      <c r="BR56">
        <v>1.93</v>
      </c>
      <c r="BS56">
        <v>0.39</v>
      </c>
      <c r="BT56">
        <v>0</v>
      </c>
      <c r="BU56">
        <v>0</v>
      </c>
      <c r="BV56">
        <v>0</v>
      </c>
      <c r="BW56">
        <f t="shared" si="2"/>
        <v>49.559999999999995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14.4765</v>
      </c>
      <c r="K57">
        <v>624.93882699999995</v>
      </c>
      <c r="L57">
        <v>408.35137500000002</v>
      </c>
      <c r="M57">
        <v>88.789199999999994</v>
      </c>
      <c r="N57">
        <v>114.002438</v>
      </c>
      <c r="O57">
        <v>119.349695</v>
      </c>
      <c r="P57">
        <v>134.448081</v>
      </c>
      <c r="Q57">
        <v>10.529241000000001</v>
      </c>
      <c r="R57">
        <v>20.456354000000001</v>
      </c>
      <c r="S57">
        <v>25.469086000000001</v>
      </c>
      <c r="T57">
        <v>0</v>
      </c>
      <c r="U57">
        <v>404.15492699999999</v>
      </c>
      <c r="V57">
        <v>20.006523000000001</v>
      </c>
      <c r="W57">
        <v>33.584814000000001</v>
      </c>
      <c r="X57">
        <v>142.36732900000001</v>
      </c>
      <c r="Y57">
        <v>0</v>
      </c>
      <c r="Z57">
        <v>6.3250719999999996</v>
      </c>
      <c r="AA57">
        <v>0</v>
      </c>
      <c r="AB57">
        <v>12.710406000000001</v>
      </c>
      <c r="AC57">
        <v>9.3400829999999999</v>
      </c>
      <c r="AD57">
        <v>17.593579999999999</v>
      </c>
      <c r="AE57">
        <v>47.711219999999997</v>
      </c>
      <c r="AF57">
        <v>8.5642969999999998</v>
      </c>
      <c r="AG57">
        <v>12.987158000000001</v>
      </c>
      <c r="AH57">
        <v>67.723673000000005</v>
      </c>
      <c r="AI57">
        <v>0</v>
      </c>
      <c r="AJ57">
        <v>0</v>
      </c>
      <c r="AK57">
        <v>49.355890000000002</v>
      </c>
      <c r="AL57">
        <v>58.315201999999999</v>
      </c>
      <c r="AM57">
        <v>5.3877709999999999</v>
      </c>
      <c r="AN57">
        <v>0.64618299999999995</v>
      </c>
      <c r="AO57">
        <v>6.0436490000000003</v>
      </c>
      <c r="AP57">
        <v>4.9451720000000003</v>
      </c>
      <c r="AQ57">
        <v>15.200324999999999</v>
      </c>
      <c r="AR57">
        <v>48.478903000000003</v>
      </c>
      <c r="AS57">
        <v>30.784164000000001</v>
      </c>
      <c r="AT57">
        <v>11.133393999999999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49.559999999999995</v>
      </c>
      <c r="BA57">
        <f t="shared" si="1"/>
        <v>2623.7305320000009</v>
      </c>
      <c r="BD57">
        <v>7.75</v>
      </c>
      <c r="BE57">
        <v>3.19</v>
      </c>
      <c r="BF57">
        <v>1.42</v>
      </c>
      <c r="BG57">
        <v>3.9</v>
      </c>
      <c r="BH57">
        <v>1.93</v>
      </c>
      <c r="BI57">
        <v>3.33</v>
      </c>
      <c r="BJ57">
        <v>0.97</v>
      </c>
      <c r="BK57">
        <v>1.93</v>
      </c>
      <c r="BL57">
        <v>0.97</v>
      </c>
      <c r="BM57">
        <v>1.54</v>
      </c>
      <c r="BN57">
        <v>0</v>
      </c>
      <c r="BO57">
        <v>14.15</v>
      </c>
      <c r="BP57">
        <v>1.93</v>
      </c>
      <c r="BQ57">
        <v>4.2300000000000004</v>
      </c>
      <c r="BR57">
        <v>1.93</v>
      </c>
      <c r="BS57">
        <v>0.39</v>
      </c>
      <c r="BT57">
        <v>0</v>
      </c>
      <c r="BU57">
        <v>0</v>
      </c>
      <c r="BV57">
        <v>0</v>
      </c>
      <c r="BW57">
        <f t="shared" si="2"/>
        <v>49.559999999999995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14.4765</v>
      </c>
      <c r="K58">
        <v>653.73084900000003</v>
      </c>
      <c r="L58">
        <v>485.55937499999999</v>
      </c>
      <c r="M58">
        <v>88.789199999999994</v>
      </c>
      <c r="N58">
        <v>114.002438</v>
      </c>
      <c r="O58">
        <v>119.349695</v>
      </c>
      <c r="P58">
        <v>134.448081</v>
      </c>
      <c r="Q58">
        <v>10.529241000000001</v>
      </c>
      <c r="R58">
        <v>20.456354000000001</v>
      </c>
      <c r="S58">
        <v>25.469086000000001</v>
      </c>
      <c r="T58">
        <v>0</v>
      </c>
      <c r="U58">
        <v>404.15492699999999</v>
      </c>
      <c r="V58">
        <v>20.006523000000001</v>
      </c>
      <c r="W58">
        <v>33.584814000000001</v>
      </c>
      <c r="X58">
        <v>142.36732900000001</v>
      </c>
      <c r="Y58">
        <v>0</v>
      </c>
      <c r="Z58">
        <v>6.3250719999999996</v>
      </c>
      <c r="AA58">
        <v>0</v>
      </c>
      <c r="AB58">
        <v>12.710406000000001</v>
      </c>
      <c r="AC58">
        <v>9.3400829999999999</v>
      </c>
      <c r="AD58">
        <v>17.593579999999999</v>
      </c>
      <c r="AE58">
        <v>47.711219999999997</v>
      </c>
      <c r="AF58">
        <v>8.5642969999999998</v>
      </c>
      <c r="AG58">
        <v>12.987158000000001</v>
      </c>
      <c r="AH58">
        <v>67.723673000000005</v>
      </c>
      <c r="AI58">
        <v>0</v>
      </c>
      <c r="AJ58">
        <v>0</v>
      </c>
      <c r="AK58">
        <v>49.355890000000002</v>
      </c>
      <c r="AL58">
        <v>58.315201999999999</v>
      </c>
      <c r="AM58">
        <v>10.163179</v>
      </c>
      <c r="AN58">
        <v>0.64618299999999995</v>
      </c>
      <c r="AO58">
        <v>6.0436490000000003</v>
      </c>
      <c r="AP58">
        <v>4.9451720000000003</v>
      </c>
      <c r="AQ58">
        <v>15.200324999999999</v>
      </c>
      <c r="AR58">
        <v>48.478903000000003</v>
      </c>
      <c r="AS58">
        <v>30.784164000000001</v>
      </c>
      <c r="AT58">
        <v>11.928635999999999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49.559999999999995</v>
      </c>
      <c r="BA58">
        <f t="shared" si="1"/>
        <v>2735.3012040000003</v>
      </c>
      <c r="BD58">
        <v>7.75</v>
      </c>
      <c r="BE58">
        <v>3.19</v>
      </c>
      <c r="BF58">
        <v>1.42</v>
      </c>
      <c r="BG58">
        <v>3.9</v>
      </c>
      <c r="BH58">
        <v>1.93</v>
      </c>
      <c r="BI58">
        <v>3.33</v>
      </c>
      <c r="BJ58">
        <v>0.97</v>
      </c>
      <c r="BK58">
        <v>1.93</v>
      </c>
      <c r="BL58">
        <v>0.97</v>
      </c>
      <c r="BM58">
        <v>1.54</v>
      </c>
      <c r="BN58">
        <v>0</v>
      </c>
      <c r="BO58">
        <v>14.15</v>
      </c>
      <c r="BP58">
        <v>1.93</v>
      </c>
      <c r="BQ58">
        <v>4.2300000000000004</v>
      </c>
      <c r="BR58">
        <v>1.93</v>
      </c>
      <c r="BS58">
        <v>0.39</v>
      </c>
      <c r="BT58">
        <v>0</v>
      </c>
      <c r="BU58">
        <v>0</v>
      </c>
      <c r="BV58">
        <v>0</v>
      </c>
      <c r="BW58">
        <f t="shared" si="2"/>
        <v>49.559999999999995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14.4765</v>
      </c>
      <c r="K59">
        <v>662.81133699999998</v>
      </c>
      <c r="L59">
        <v>543.38816699999995</v>
      </c>
      <c r="M59">
        <v>88.789199999999994</v>
      </c>
      <c r="N59">
        <v>114.002438</v>
      </c>
      <c r="O59">
        <v>119.349695</v>
      </c>
      <c r="P59">
        <v>134.448081</v>
      </c>
      <c r="Q59">
        <v>10.529241000000001</v>
      </c>
      <c r="R59">
        <v>20.456354000000001</v>
      </c>
      <c r="S59">
        <v>25.469086000000001</v>
      </c>
      <c r="T59">
        <v>0</v>
      </c>
      <c r="U59">
        <v>404.15492699999999</v>
      </c>
      <c r="V59">
        <v>20.006523000000001</v>
      </c>
      <c r="W59">
        <v>33.584814000000001</v>
      </c>
      <c r="X59">
        <v>142.36732900000001</v>
      </c>
      <c r="Y59">
        <v>0</v>
      </c>
      <c r="Z59">
        <v>6.3250719999999996</v>
      </c>
      <c r="AA59">
        <v>0</v>
      </c>
      <c r="AB59">
        <v>12.710406000000001</v>
      </c>
      <c r="AC59">
        <v>9.3400829999999999</v>
      </c>
      <c r="AD59">
        <v>17.593579999999999</v>
      </c>
      <c r="AE59">
        <v>47.711219999999997</v>
      </c>
      <c r="AF59">
        <v>8.5642969999999998</v>
      </c>
      <c r="AG59">
        <v>12.987158000000001</v>
      </c>
      <c r="AH59">
        <v>67.723673000000005</v>
      </c>
      <c r="AI59">
        <v>0</v>
      </c>
      <c r="AJ59">
        <v>0</v>
      </c>
      <c r="AK59">
        <v>49.355890000000002</v>
      </c>
      <c r="AL59">
        <v>58.315201999999999</v>
      </c>
      <c r="AM59">
        <v>10.163179</v>
      </c>
      <c r="AN59">
        <v>0.64618299999999995</v>
      </c>
      <c r="AO59">
        <v>6.0436490000000003</v>
      </c>
      <c r="AP59">
        <v>4.9451720000000003</v>
      </c>
      <c r="AQ59">
        <v>15.200324999999999</v>
      </c>
      <c r="AR59">
        <v>48.478903000000003</v>
      </c>
      <c r="AS59">
        <v>30.784164000000001</v>
      </c>
      <c r="AT59">
        <v>11.928635999999999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49.559999999999995</v>
      </c>
      <c r="BA59">
        <f t="shared" si="1"/>
        <v>2802.2104840000002</v>
      </c>
      <c r="BD59">
        <v>7.75</v>
      </c>
      <c r="BE59">
        <v>3.19</v>
      </c>
      <c r="BF59">
        <v>1.42</v>
      </c>
      <c r="BG59">
        <v>3.9</v>
      </c>
      <c r="BH59">
        <v>1.93</v>
      </c>
      <c r="BI59">
        <v>3.33</v>
      </c>
      <c r="BJ59">
        <v>0.97</v>
      </c>
      <c r="BK59">
        <v>1.93</v>
      </c>
      <c r="BL59">
        <v>0.97</v>
      </c>
      <c r="BM59">
        <v>1.54</v>
      </c>
      <c r="BN59">
        <v>0</v>
      </c>
      <c r="BO59">
        <v>14.15</v>
      </c>
      <c r="BP59">
        <v>1.93</v>
      </c>
      <c r="BQ59">
        <v>4.2300000000000004</v>
      </c>
      <c r="BR59">
        <v>1.93</v>
      </c>
      <c r="BS59">
        <v>0.39</v>
      </c>
      <c r="BT59">
        <v>0</v>
      </c>
      <c r="BU59">
        <v>0</v>
      </c>
      <c r="BV59">
        <v>0</v>
      </c>
      <c r="BW59">
        <f t="shared" si="2"/>
        <v>49.559999999999995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14.4765</v>
      </c>
      <c r="K60">
        <v>662.81133699999998</v>
      </c>
      <c r="L60">
        <v>583.55254000000002</v>
      </c>
      <c r="M60">
        <v>88.789199999999994</v>
      </c>
      <c r="N60">
        <v>114.002438</v>
      </c>
      <c r="O60">
        <v>119.349695</v>
      </c>
      <c r="P60">
        <v>134.448081</v>
      </c>
      <c r="Q60">
        <v>10.529241000000001</v>
      </c>
      <c r="R60">
        <v>20.456354000000001</v>
      </c>
      <c r="S60">
        <v>25.469086000000001</v>
      </c>
      <c r="T60">
        <v>0</v>
      </c>
      <c r="U60">
        <v>404.15492699999999</v>
      </c>
      <c r="V60">
        <v>20.006523000000001</v>
      </c>
      <c r="W60">
        <v>33.584814000000001</v>
      </c>
      <c r="X60">
        <v>142.36732900000001</v>
      </c>
      <c r="Y60">
        <v>0</v>
      </c>
      <c r="Z60">
        <v>6.3250719999999996</v>
      </c>
      <c r="AA60">
        <v>0</v>
      </c>
      <c r="AB60">
        <v>12.710406000000001</v>
      </c>
      <c r="AC60">
        <v>9.3400829999999999</v>
      </c>
      <c r="AD60">
        <v>17.593579999999999</v>
      </c>
      <c r="AE60">
        <v>47.711219999999997</v>
      </c>
      <c r="AF60">
        <v>8.5642969999999998</v>
      </c>
      <c r="AG60">
        <v>12.987158000000001</v>
      </c>
      <c r="AH60">
        <v>67.723673000000005</v>
      </c>
      <c r="AI60">
        <v>0</v>
      </c>
      <c r="AJ60">
        <v>0</v>
      </c>
      <c r="AK60">
        <v>49.355890000000002</v>
      </c>
      <c r="AL60">
        <v>58.315201999999999</v>
      </c>
      <c r="AM60">
        <v>10.163179</v>
      </c>
      <c r="AN60">
        <v>0.64618299999999995</v>
      </c>
      <c r="AO60">
        <v>6.0436490000000003</v>
      </c>
      <c r="AP60">
        <v>4.9451720000000003</v>
      </c>
      <c r="AQ60">
        <v>15.200324999999999</v>
      </c>
      <c r="AR60">
        <v>48.478903000000003</v>
      </c>
      <c r="AS60">
        <v>30.784164000000001</v>
      </c>
      <c r="AT60">
        <v>11.928635999999999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49.559999999999995</v>
      </c>
      <c r="BA60">
        <f t="shared" si="1"/>
        <v>2842.3748570000007</v>
      </c>
      <c r="BD60">
        <v>7.75</v>
      </c>
      <c r="BE60">
        <v>3.19</v>
      </c>
      <c r="BF60">
        <v>1.42</v>
      </c>
      <c r="BG60">
        <v>3.9</v>
      </c>
      <c r="BH60">
        <v>1.93</v>
      </c>
      <c r="BI60">
        <v>3.33</v>
      </c>
      <c r="BJ60">
        <v>0.97</v>
      </c>
      <c r="BK60">
        <v>1.93</v>
      </c>
      <c r="BL60">
        <v>0.97</v>
      </c>
      <c r="BM60">
        <v>1.54</v>
      </c>
      <c r="BN60">
        <v>0</v>
      </c>
      <c r="BO60">
        <v>14.15</v>
      </c>
      <c r="BP60">
        <v>1.93</v>
      </c>
      <c r="BQ60">
        <v>4.2300000000000004</v>
      </c>
      <c r="BR60">
        <v>1.93</v>
      </c>
      <c r="BS60">
        <v>0.39</v>
      </c>
      <c r="BT60">
        <v>0</v>
      </c>
      <c r="BU60">
        <v>0</v>
      </c>
      <c r="BV60">
        <v>0</v>
      </c>
      <c r="BW60">
        <f t="shared" si="2"/>
        <v>49.559999999999995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14.4765</v>
      </c>
      <c r="K61">
        <v>662.81133699999998</v>
      </c>
      <c r="L61">
        <v>630.35506499999997</v>
      </c>
      <c r="M61">
        <v>88.789199999999994</v>
      </c>
      <c r="N61">
        <v>114.002438</v>
      </c>
      <c r="O61">
        <v>119.349695</v>
      </c>
      <c r="P61">
        <v>134.448081</v>
      </c>
      <c r="Q61">
        <v>10.529241000000001</v>
      </c>
      <c r="R61">
        <v>20.456354000000001</v>
      </c>
      <c r="S61">
        <v>25.469086000000001</v>
      </c>
      <c r="T61">
        <v>0</v>
      </c>
      <c r="U61">
        <v>404.15492699999999</v>
      </c>
      <c r="V61">
        <v>20.006523000000001</v>
      </c>
      <c r="W61">
        <v>33.584814000000001</v>
      </c>
      <c r="X61">
        <v>142.36732900000001</v>
      </c>
      <c r="Y61">
        <v>0</v>
      </c>
      <c r="Z61">
        <v>12.650145</v>
      </c>
      <c r="AA61">
        <v>0</v>
      </c>
      <c r="AB61">
        <v>12.710406000000001</v>
      </c>
      <c r="AC61">
        <v>9.3400829999999999</v>
      </c>
      <c r="AD61">
        <v>17.593579999999999</v>
      </c>
      <c r="AE61">
        <v>47.711219999999997</v>
      </c>
      <c r="AF61">
        <v>8.5642969999999998</v>
      </c>
      <c r="AG61">
        <v>12.987158000000001</v>
      </c>
      <c r="AH61">
        <v>67.723673000000005</v>
      </c>
      <c r="AI61">
        <v>0</v>
      </c>
      <c r="AJ61">
        <v>0</v>
      </c>
      <c r="AK61">
        <v>49.355890000000002</v>
      </c>
      <c r="AL61">
        <v>58.315201999999999</v>
      </c>
      <c r="AM61">
        <v>10.163179</v>
      </c>
      <c r="AN61">
        <v>0.64618299999999995</v>
      </c>
      <c r="AO61">
        <v>6.0436490000000003</v>
      </c>
      <c r="AP61">
        <v>4.9451720000000003</v>
      </c>
      <c r="AQ61">
        <v>15.200324999999999</v>
      </c>
      <c r="AR61">
        <v>48.478903000000003</v>
      </c>
      <c r="AS61">
        <v>30.784164000000001</v>
      </c>
      <c r="AT61">
        <v>11.928635999999999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48.98</v>
      </c>
      <c r="BA61">
        <f t="shared" si="1"/>
        <v>2894.9224550000008</v>
      </c>
      <c r="BD61">
        <v>7.75</v>
      </c>
      <c r="BE61">
        <v>2.4300000000000002</v>
      </c>
      <c r="BF61">
        <v>0.97</v>
      </c>
      <c r="BG61">
        <v>3.9</v>
      </c>
      <c r="BH61">
        <v>1.93</v>
      </c>
      <c r="BI61">
        <v>3.33</v>
      </c>
      <c r="BJ61">
        <v>0.97</v>
      </c>
      <c r="BK61">
        <v>2.17</v>
      </c>
      <c r="BL61">
        <v>0.97</v>
      </c>
      <c r="BM61">
        <v>1.54</v>
      </c>
      <c r="BN61">
        <v>0</v>
      </c>
      <c r="BO61">
        <v>14.54</v>
      </c>
      <c r="BP61">
        <v>1.93</v>
      </c>
      <c r="BQ61">
        <v>4.2300000000000004</v>
      </c>
      <c r="BR61">
        <v>1.93</v>
      </c>
      <c r="BS61">
        <v>0.39</v>
      </c>
      <c r="BT61">
        <v>0</v>
      </c>
      <c r="BU61">
        <v>0</v>
      </c>
      <c r="BV61">
        <v>0</v>
      </c>
      <c r="BW61">
        <f t="shared" si="2"/>
        <v>48.98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14.4765</v>
      </c>
      <c r="K62">
        <v>662.81133699999998</v>
      </c>
      <c r="L62">
        <v>630.35506499999997</v>
      </c>
      <c r="M62">
        <v>88.789199999999994</v>
      </c>
      <c r="N62">
        <v>114.002438</v>
      </c>
      <c r="O62">
        <v>119.349695</v>
      </c>
      <c r="P62">
        <v>134.448081</v>
      </c>
      <c r="Q62">
        <v>10.529241000000001</v>
      </c>
      <c r="R62">
        <v>20.456354000000001</v>
      </c>
      <c r="S62">
        <v>25.469086000000001</v>
      </c>
      <c r="T62">
        <v>0</v>
      </c>
      <c r="U62">
        <v>404.15492699999999</v>
      </c>
      <c r="V62">
        <v>20.006523000000001</v>
      </c>
      <c r="W62">
        <v>33.584814000000001</v>
      </c>
      <c r="X62">
        <v>142.36732900000001</v>
      </c>
      <c r="Y62">
        <v>0</v>
      </c>
      <c r="Z62">
        <v>12.650145</v>
      </c>
      <c r="AA62">
        <v>0</v>
      </c>
      <c r="AB62">
        <v>12.710406000000001</v>
      </c>
      <c r="AC62">
        <v>9.3400829999999999</v>
      </c>
      <c r="AD62">
        <v>17.593579999999999</v>
      </c>
      <c r="AE62">
        <v>47.711219999999997</v>
      </c>
      <c r="AF62">
        <v>8.5642969999999998</v>
      </c>
      <c r="AG62">
        <v>12.987158000000001</v>
      </c>
      <c r="AH62">
        <v>67.723673000000005</v>
      </c>
      <c r="AI62">
        <v>0</v>
      </c>
      <c r="AJ62">
        <v>0</v>
      </c>
      <c r="AK62">
        <v>49.355890000000002</v>
      </c>
      <c r="AL62">
        <v>58.315201999999999</v>
      </c>
      <c r="AM62">
        <v>10.163179</v>
      </c>
      <c r="AN62">
        <v>0.64618299999999995</v>
      </c>
      <c r="AO62">
        <v>6.0436490000000003</v>
      </c>
      <c r="AP62">
        <v>4.9451720000000003</v>
      </c>
      <c r="AQ62">
        <v>15.200324999999999</v>
      </c>
      <c r="AR62">
        <v>48.478903000000003</v>
      </c>
      <c r="AS62">
        <v>30.784164000000001</v>
      </c>
      <c r="AT62">
        <v>11.928635999999999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48.99</v>
      </c>
      <c r="BA62">
        <f t="shared" si="1"/>
        <v>2894.9324550000006</v>
      </c>
      <c r="BD62">
        <v>7.75</v>
      </c>
      <c r="BE62">
        <v>2.4300000000000002</v>
      </c>
      <c r="BF62">
        <v>0.97</v>
      </c>
      <c r="BG62">
        <v>3.9</v>
      </c>
      <c r="BH62">
        <v>1.93</v>
      </c>
      <c r="BI62">
        <v>3.33</v>
      </c>
      <c r="BJ62">
        <v>0.97</v>
      </c>
      <c r="BK62">
        <v>2.1800000000000002</v>
      </c>
      <c r="BL62">
        <v>0.97</v>
      </c>
      <c r="BM62">
        <v>1.54</v>
      </c>
      <c r="BN62">
        <v>0</v>
      </c>
      <c r="BO62">
        <v>14.54</v>
      </c>
      <c r="BP62">
        <v>1.93</v>
      </c>
      <c r="BQ62">
        <v>4.2300000000000004</v>
      </c>
      <c r="BR62">
        <v>1.93</v>
      </c>
      <c r="BS62">
        <v>0.39</v>
      </c>
      <c r="BT62">
        <v>0</v>
      </c>
      <c r="BU62">
        <v>0</v>
      </c>
      <c r="BV62">
        <v>0</v>
      </c>
      <c r="BW62">
        <f t="shared" si="2"/>
        <v>48.99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14.4765</v>
      </c>
      <c r="K63">
        <v>662.81133699999998</v>
      </c>
      <c r="L63">
        <v>630.35506499999997</v>
      </c>
      <c r="M63">
        <v>88.789199999999994</v>
      </c>
      <c r="N63">
        <v>114.002438</v>
      </c>
      <c r="O63">
        <v>119.349695</v>
      </c>
      <c r="P63">
        <v>134.448081</v>
      </c>
      <c r="Q63">
        <v>10.529241000000001</v>
      </c>
      <c r="R63">
        <v>20.456354000000001</v>
      </c>
      <c r="S63">
        <v>25.469086000000001</v>
      </c>
      <c r="T63">
        <v>0</v>
      </c>
      <c r="U63">
        <v>404.15492699999999</v>
      </c>
      <c r="V63">
        <v>20.006523000000001</v>
      </c>
      <c r="W63">
        <v>33.584814000000001</v>
      </c>
      <c r="X63">
        <v>142.36732900000001</v>
      </c>
      <c r="Y63">
        <v>0</v>
      </c>
      <c r="Z63">
        <v>12.650145</v>
      </c>
      <c r="AA63">
        <v>0</v>
      </c>
      <c r="AB63">
        <v>12.710406000000001</v>
      </c>
      <c r="AC63">
        <v>18.680167000000001</v>
      </c>
      <c r="AD63">
        <v>8.7967899999999997</v>
      </c>
      <c r="AE63">
        <v>47.711219999999997</v>
      </c>
      <c r="AF63">
        <v>8.5642969999999998</v>
      </c>
      <c r="AG63">
        <v>12.987158000000001</v>
      </c>
      <c r="AH63">
        <v>67.723673000000005</v>
      </c>
      <c r="AI63">
        <v>0</v>
      </c>
      <c r="AJ63">
        <v>0</v>
      </c>
      <c r="AK63">
        <v>49.355890000000002</v>
      </c>
      <c r="AL63">
        <v>58.315201999999999</v>
      </c>
      <c r="AM63">
        <v>10.163179</v>
      </c>
      <c r="AN63">
        <v>0.64618299999999995</v>
      </c>
      <c r="AO63">
        <v>6.0436490000000003</v>
      </c>
      <c r="AP63">
        <v>11.126638</v>
      </c>
      <c r="AQ63">
        <v>15.200324999999999</v>
      </c>
      <c r="AR63">
        <v>48.478903000000003</v>
      </c>
      <c r="AS63">
        <v>30.784164000000001</v>
      </c>
      <c r="AT63">
        <v>11.928635999999999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47.239999999999995</v>
      </c>
      <c r="BA63">
        <f t="shared" si="1"/>
        <v>2899.9072149999997</v>
      </c>
      <c r="BD63">
        <v>7.75</v>
      </c>
      <c r="BE63">
        <v>1.93</v>
      </c>
      <c r="BF63">
        <v>0.97</v>
      </c>
      <c r="BG63">
        <v>3.9</v>
      </c>
      <c r="BH63">
        <v>1.93</v>
      </c>
      <c r="BI63">
        <v>2.37</v>
      </c>
      <c r="BJ63">
        <v>0.97</v>
      </c>
      <c r="BK63">
        <v>1.93</v>
      </c>
      <c r="BL63">
        <v>0.97</v>
      </c>
      <c r="BM63">
        <v>1.54</v>
      </c>
      <c r="BN63">
        <v>0</v>
      </c>
      <c r="BO63">
        <v>14.54</v>
      </c>
      <c r="BP63">
        <v>1.93</v>
      </c>
      <c r="BQ63">
        <v>4.2300000000000004</v>
      </c>
      <c r="BR63">
        <v>1.89</v>
      </c>
      <c r="BS63">
        <v>0.39</v>
      </c>
      <c r="BT63">
        <v>0</v>
      </c>
      <c r="BU63">
        <v>0</v>
      </c>
      <c r="BV63">
        <v>0</v>
      </c>
      <c r="BW63">
        <f t="shared" si="2"/>
        <v>47.239999999999995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14.4765</v>
      </c>
      <c r="K64">
        <v>662.81133699999998</v>
      </c>
      <c r="L64">
        <v>630.35506499999997</v>
      </c>
      <c r="M64">
        <v>88.789199999999994</v>
      </c>
      <c r="N64">
        <v>114.002438</v>
      </c>
      <c r="O64">
        <v>119.349695</v>
      </c>
      <c r="P64">
        <v>134.448081</v>
      </c>
      <c r="Q64">
        <v>10.529241000000001</v>
      </c>
      <c r="R64">
        <v>20.456354000000001</v>
      </c>
      <c r="S64">
        <v>25.469086000000001</v>
      </c>
      <c r="T64">
        <v>0</v>
      </c>
      <c r="U64">
        <v>404.15492699999999</v>
      </c>
      <c r="V64">
        <v>20.006523000000001</v>
      </c>
      <c r="W64">
        <v>33.584814000000001</v>
      </c>
      <c r="X64">
        <v>142.36732900000001</v>
      </c>
      <c r="Y64">
        <v>0</v>
      </c>
      <c r="Z64">
        <v>6.3250719999999996</v>
      </c>
      <c r="AA64">
        <v>0</v>
      </c>
      <c r="AB64">
        <v>12.710406000000001</v>
      </c>
      <c r="AC64">
        <v>18.680167000000001</v>
      </c>
      <c r="AD64">
        <v>8.7967899999999997</v>
      </c>
      <c r="AE64">
        <v>47.711219999999997</v>
      </c>
      <c r="AF64">
        <v>8.5642969999999998</v>
      </c>
      <c r="AG64">
        <v>12.987158000000001</v>
      </c>
      <c r="AH64">
        <v>84.083371999999997</v>
      </c>
      <c r="AI64">
        <v>2.4571450000000001</v>
      </c>
      <c r="AJ64">
        <v>0</v>
      </c>
      <c r="AK64">
        <v>49.355890000000002</v>
      </c>
      <c r="AL64">
        <v>58.315201999999999</v>
      </c>
      <c r="AM64">
        <v>10.163179</v>
      </c>
      <c r="AN64">
        <v>0.64618299999999995</v>
      </c>
      <c r="AO64">
        <v>6.0436490000000003</v>
      </c>
      <c r="AP64">
        <v>11.126638</v>
      </c>
      <c r="AQ64">
        <v>15.200324999999999</v>
      </c>
      <c r="AR64">
        <v>48.478903000000003</v>
      </c>
      <c r="AS64">
        <v>30.784164000000001</v>
      </c>
      <c r="AT64">
        <v>11.928635999999999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47.239999999999995</v>
      </c>
      <c r="BA64">
        <f t="shared" si="1"/>
        <v>2912.3989859999997</v>
      </c>
      <c r="BD64">
        <v>7.75</v>
      </c>
      <c r="BE64">
        <v>1.93</v>
      </c>
      <c r="BF64">
        <v>0.97</v>
      </c>
      <c r="BG64">
        <v>3.9</v>
      </c>
      <c r="BH64">
        <v>1.93</v>
      </c>
      <c r="BI64">
        <v>2.37</v>
      </c>
      <c r="BJ64">
        <v>0.97</v>
      </c>
      <c r="BK64">
        <v>1.93</v>
      </c>
      <c r="BL64">
        <v>0.97</v>
      </c>
      <c r="BM64">
        <v>1.54</v>
      </c>
      <c r="BN64">
        <v>0</v>
      </c>
      <c r="BO64">
        <v>14.54</v>
      </c>
      <c r="BP64">
        <v>1.93</v>
      </c>
      <c r="BQ64">
        <v>4.2300000000000004</v>
      </c>
      <c r="BR64">
        <v>1.89</v>
      </c>
      <c r="BS64">
        <v>0.39</v>
      </c>
      <c r="BT64">
        <v>0</v>
      </c>
      <c r="BU64">
        <v>0</v>
      </c>
      <c r="BV64">
        <v>0</v>
      </c>
      <c r="BW64">
        <f t="shared" si="2"/>
        <v>47.239999999999995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14.4765</v>
      </c>
      <c r="K65">
        <v>662.81133699999998</v>
      </c>
      <c r="L65">
        <v>630.35506499999997</v>
      </c>
      <c r="M65">
        <v>88.789199999999994</v>
      </c>
      <c r="N65">
        <v>114.002438</v>
      </c>
      <c r="O65">
        <v>119.349695</v>
      </c>
      <c r="P65">
        <v>134.448081</v>
      </c>
      <c r="Q65">
        <v>10.529241000000001</v>
      </c>
      <c r="R65">
        <v>20.456354000000001</v>
      </c>
      <c r="S65">
        <v>25.469086000000001</v>
      </c>
      <c r="T65">
        <v>0</v>
      </c>
      <c r="U65">
        <v>404.15492699999999</v>
      </c>
      <c r="V65">
        <v>20.006523000000001</v>
      </c>
      <c r="W65">
        <v>33.584814000000001</v>
      </c>
      <c r="X65">
        <v>142.36732900000001</v>
      </c>
      <c r="Y65">
        <v>0</v>
      </c>
      <c r="Z65">
        <v>6.3250719999999996</v>
      </c>
      <c r="AA65">
        <v>11.436434999999999</v>
      </c>
      <c r="AB65">
        <v>25.420811</v>
      </c>
      <c r="AC65">
        <v>18.680167000000001</v>
      </c>
      <c r="AD65">
        <v>8.7967899999999997</v>
      </c>
      <c r="AE65">
        <v>47.711219999999997</v>
      </c>
      <c r="AF65">
        <v>8.5642969999999998</v>
      </c>
      <c r="AG65">
        <v>12.987158000000001</v>
      </c>
      <c r="AH65">
        <v>84.083371999999997</v>
      </c>
      <c r="AI65">
        <v>14.128581000000001</v>
      </c>
      <c r="AJ65">
        <v>0</v>
      </c>
      <c r="AK65">
        <v>49.355890000000002</v>
      </c>
      <c r="AL65">
        <v>58.315201999999999</v>
      </c>
      <c r="AM65">
        <v>10.163179</v>
      </c>
      <c r="AN65">
        <v>0.64618299999999995</v>
      </c>
      <c r="AO65">
        <v>6.0436490000000003</v>
      </c>
      <c r="AP65">
        <v>11.126638</v>
      </c>
      <c r="AQ65">
        <v>15.200324999999999</v>
      </c>
      <c r="AR65">
        <v>48.478903000000003</v>
      </c>
      <c r="AS65">
        <v>30.784164000000001</v>
      </c>
      <c r="AT65">
        <v>11.928635999999999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48.400000000000006</v>
      </c>
      <c r="BA65">
        <f t="shared" si="1"/>
        <v>2949.377262</v>
      </c>
      <c r="BD65">
        <v>7.75</v>
      </c>
      <c r="BE65">
        <v>1.93</v>
      </c>
      <c r="BF65">
        <v>0.97</v>
      </c>
      <c r="BG65">
        <v>3.9</v>
      </c>
      <c r="BH65">
        <v>1.93</v>
      </c>
      <c r="BI65">
        <v>3.33</v>
      </c>
      <c r="BJ65">
        <v>0.97</v>
      </c>
      <c r="BK65">
        <v>1.93</v>
      </c>
      <c r="BL65">
        <v>0.97</v>
      </c>
      <c r="BM65">
        <v>1.54</v>
      </c>
      <c r="BN65">
        <v>0</v>
      </c>
      <c r="BO65">
        <v>14.71</v>
      </c>
      <c r="BP65">
        <v>1.93</v>
      </c>
      <c r="BQ65">
        <v>4.2300000000000004</v>
      </c>
      <c r="BR65">
        <v>1.92</v>
      </c>
      <c r="BS65">
        <v>0.39</v>
      </c>
      <c r="BT65">
        <v>0</v>
      </c>
      <c r="BU65">
        <v>0</v>
      </c>
      <c r="BV65">
        <v>0</v>
      </c>
      <c r="BW65">
        <f t="shared" si="2"/>
        <v>48.400000000000006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14.4765</v>
      </c>
      <c r="K66">
        <v>662.81133699999998</v>
      </c>
      <c r="L66">
        <v>630.35506499999997</v>
      </c>
      <c r="M66">
        <v>88.789199999999994</v>
      </c>
      <c r="N66">
        <v>114.002438</v>
      </c>
      <c r="O66">
        <v>119.349695</v>
      </c>
      <c r="P66">
        <v>134.448081</v>
      </c>
      <c r="Q66">
        <v>10.529241000000001</v>
      </c>
      <c r="R66">
        <v>20.456354000000001</v>
      </c>
      <c r="S66">
        <v>25.469086000000001</v>
      </c>
      <c r="T66">
        <v>0</v>
      </c>
      <c r="U66">
        <v>404.15492699999999</v>
      </c>
      <c r="V66">
        <v>20.006523000000001</v>
      </c>
      <c r="W66">
        <v>33.584814000000001</v>
      </c>
      <c r="X66">
        <v>142.36732900000001</v>
      </c>
      <c r="Y66">
        <v>0</v>
      </c>
      <c r="Z66">
        <v>6.3250719999999996</v>
      </c>
      <c r="AA66">
        <v>11.436434999999999</v>
      </c>
      <c r="AB66">
        <v>25.420811</v>
      </c>
      <c r="AC66">
        <v>18.680167000000001</v>
      </c>
      <c r="AD66">
        <v>8.7967899999999997</v>
      </c>
      <c r="AE66">
        <v>47.711219999999997</v>
      </c>
      <c r="AF66">
        <v>8.5642969999999998</v>
      </c>
      <c r="AG66">
        <v>12.987158000000001</v>
      </c>
      <c r="AH66">
        <v>84.083371999999997</v>
      </c>
      <c r="AI66">
        <v>14.128581000000001</v>
      </c>
      <c r="AJ66">
        <v>0</v>
      </c>
      <c r="AK66">
        <v>49.355890000000002</v>
      </c>
      <c r="AL66">
        <v>58.315201999999999</v>
      </c>
      <c r="AM66">
        <v>10.163179</v>
      </c>
      <c r="AN66">
        <v>0.64618299999999995</v>
      </c>
      <c r="AO66">
        <v>6.0436490000000003</v>
      </c>
      <c r="AP66">
        <v>4.9451720000000003</v>
      </c>
      <c r="AQ66">
        <v>15.200324999999999</v>
      </c>
      <c r="AR66">
        <v>48.478903000000003</v>
      </c>
      <c r="AS66">
        <v>30.784164000000001</v>
      </c>
      <c r="AT66">
        <v>11.928635999999999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47.900000000000006</v>
      </c>
      <c r="BA66">
        <f t="shared" si="1"/>
        <v>2942.695796</v>
      </c>
      <c r="BD66">
        <v>7.75</v>
      </c>
      <c r="BE66">
        <v>1.93</v>
      </c>
      <c r="BF66">
        <v>0.97</v>
      </c>
      <c r="BG66">
        <v>3.9</v>
      </c>
      <c r="BH66">
        <v>1.93</v>
      </c>
      <c r="BI66">
        <v>2.83</v>
      </c>
      <c r="BJ66">
        <v>0.97</v>
      </c>
      <c r="BK66">
        <v>1.93</v>
      </c>
      <c r="BL66">
        <v>0.97</v>
      </c>
      <c r="BM66">
        <v>1.54</v>
      </c>
      <c r="BN66">
        <v>0</v>
      </c>
      <c r="BO66">
        <v>14.71</v>
      </c>
      <c r="BP66">
        <v>1.93</v>
      </c>
      <c r="BQ66">
        <v>4.2300000000000004</v>
      </c>
      <c r="BR66">
        <v>1.92</v>
      </c>
      <c r="BS66">
        <v>0.39</v>
      </c>
      <c r="BT66">
        <v>0</v>
      </c>
      <c r="BU66">
        <v>0</v>
      </c>
      <c r="BV66">
        <v>0</v>
      </c>
      <c r="BW66">
        <f t="shared" si="2"/>
        <v>47.900000000000006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14.4765</v>
      </c>
      <c r="K67">
        <v>662.81133699999998</v>
      </c>
      <c r="L67">
        <v>630.35506499999997</v>
      </c>
      <c r="M67">
        <v>88.789199999999994</v>
      </c>
      <c r="N67">
        <v>114.002438</v>
      </c>
      <c r="O67">
        <v>119.349695</v>
      </c>
      <c r="P67">
        <v>134.448081</v>
      </c>
      <c r="Q67">
        <v>10.529241000000001</v>
      </c>
      <c r="R67">
        <v>20.456354000000001</v>
      </c>
      <c r="S67">
        <v>25.469086000000001</v>
      </c>
      <c r="T67">
        <v>0</v>
      </c>
      <c r="U67">
        <v>404.15492699999999</v>
      </c>
      <c r="V67">
        <v>20.006523000000001</v>
      </c>
      <c r="W67">
        <v>33.584814000000001</v>
      </c>
      <c r="X67">
        <v>142.36732900000001</v>
      </c>
      <c r="Y67">
        <v>0</v>
      </c>
      <c r="Z67">
        <v>6.3250719999999996</v>
      </c>
      <c r="AA67">
        <v>11.436434999999999</v>
      </c>
      <c r="AB67">
        <v>25.420811</v>
      </c>
      <c r="AC67">
        <v>18.680167000000001</v>
      </c>
      <c r="AD67">
        <v>8.7967899999999997</v>
      </c>
      <c r="AE67">
        <v>47.711219999999997</v>
      </c>
      <c r="AF67">
        <v>8.5642969999999998</v>
      </c>
      <c r="AG67">
        <v>12.987158000000001</v>
      </c>
      <c r="AH67">
        <v>84.083371999999997</v>
      </c>
      <c r="AI67">
        <v>14.128581000000001</v>
      </c>
      <c r="AJ67">
        <v>0</v>
      </c>
      <c r="AK67">
        <v>49.355890000000002</v>
      </c>
      <c r="AL67">
        <v>58.315201999999999</v>
      </c>
      <c r="AM67">
        <v>10.163179</v>
      </c>
      <c r="AN67">
        <v>0.64618299999999995</v>
      </c>
      <c r="AO67">
        <v>6.0436490000000003</v>
      </c>
      <c r="AP67">
        <v>4.9451720000000003</v>
      </c>
      <c r="AQ67">
        <v>15.200324999999999</v>
      </c>
      <c r="AR67">
        <v>48.478903000000003</v>
      </c>
      <c r="AS67">
        <v>30.784164000000001</v>
      </c>
      <c r="AT67">
        <v>11.928635999999999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47.120000000000005</v>
      </c>
      <c r="BA67">
        <f t="shared" si="1"/>
        <v>2941.9157959999998</v>
      </c>
      <c r="BD67">
        <v>7.75</v>
      </c>
      <c r="BE67">
        <v>1.93</v>
      </c>
      <c r="BF67">
        <v>0.97</v>
      </c>
      <c r="BG67">
        <v>3.9</v>
      </c>
      <c r="BH67">
        <v>1.93</v>
      </c>
      <c r="BI67">
        <v>2.0499999999999998</v>
      </c>
      <c r="BJ67">
        <v>0.97</v>
      </c>
      <c r="BK67">
        <v>1.93</v>
      </c>
      <c r="BL67">
        <v>0.97</v>
      </c>
      <c r="BM67">
        <v>1.54</v>
      </c>
      <c r="BN67">
        <v>0</v>
      </c>
      <c r="BO67">
        <v>14.71</v>
      </c>
      <c r="BP67">
        <v>1.93</v>
      </c>
      <c r="BQ67">
        <v>4.2300000000000004</v>
      </c>
      <c r="BR67">
        <v>1.92</v>
      </c>
      <c r="BS67">
        <v>0.39</v>
      </c>
      <c r="BT67">
        <v>0</v>
      </c>
      <c r="BU67">
        <v>0</v>
      </c>
      <c r="BV67">
        <v>0</v>
      </c>
      <c r="BW67">
        <f t="shared" si="2"/>
        <v>47.120000000000005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14.4765</v>
      </c>
      <c r="K68">
        <v>662.81133699999998</v>
      </c>
      <c r="L68">
        <v>630.35506499999997</v>
      </c>
      <c r="M68">
        <v>88.789199999999994</v>
      </c>
      <c r="N68">
        <v>114.002438</v>
      </c>
      <c r="O68">
        <v>119.349695</v>
      </c>
      <c r="P68">
        <v>134.448081</v>
      </c>
      <c r="Q68">
        <v>10.529241000000001</v>
      </c>
      <c r="R68">
        <v>20.456354000000001</v>
      </c>
      <c r="S68">
        <v>25.469086000000001</v>
      </c>
      <c r="T68">
        <v>0</v>
      </c>
      <c r="U68">
        <v>404.15492699999999</v>
      </c>
      <c r="V68">
        <v>20.006523000000001</v>
      </c>
      <c r="W68">
        <v>33.584814000000001</v>
      </c>
      <c r="X68">
        <v>142.36732900000001</v>
      </c>
      <c r="Y68">
        <v>0</v>
      </c>
      <c r="Z68">
        <v>6.3250719999999996</v>
      </c>
      <c r="AA68">
        <v>11.436434999999999</v>
      </c>
      <c r="AB68">
        <v>25.420811</v>
      </c>
      <c r="AC68">
        <v>18.680167000000001</v>
      </c>
      <c r="AD68">
        <v>8.7967899999999997</v>
      </c>
      <c r="AE68">
        <v>47.711219999999997</v>
      </c>
      <c r="AF68">
        <v>8.5642969999999998</v>
      </c>
      <c r="AG68">
        <v>12.987158000000001</v>
      </c>
      <c r="AH68">
        <v>84.083371999999997</v>
      </c>
      <c r="AI68">
        <v>14.128581000000001</v>
      </c>
      <c r="AJ68">
        <v>0</v>
      </c>
      <c r="AK68">
        <v>49.355890000000002</v>
      </c>
      <c r="AL68">
        <v>58.315201999999999</v>
      </c>
      <c r="AM68">
        <v>10.163179</v>
      </c>
      <c r="AN68">
        <v>0.64618299999999995</v>
      </c>
      <c r="AO68">
        <v>6.0436490000000003</v>
      </c>
      <c r="AP68">
        <v>4.9451720000000003</v>
      </c>
      <c r="AQ68">
        <v>15.200324999999999</v>
      </c>
      <c r="AR68">
        <v>48.478903000000003</v>
      </c>
      <c r="AS68">
        <v>30.784164000000001</v>
      </c>
      <c r="AT68">
        <v>11.928635999999999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47</v>
      </c>
      <c r="BA68">
        <f t="shared" ref="BA68:BA99" si="4">SUM(B68:AZ68)</f>
        <v>2941.7957959999999</v>
      </c>
      <c r="BD68">
        <v>7.75</v>
      </c>
      <c r="BE68">
        <v>1.93</v>
      </c>
      <c r="BF68">
        <v>0.97</v>
      </c>
      <c r="BG68">
        <v>3.9</v>
      </c>
      <c r="BH68">
        <v>1.93</v>
      </c>
      <c r="BI68">
        <v>1.93</v>
      </c>
      <c r="BJ68">
        <v>0.97</v>
      </c>
      <c r="BK68">
        <v>1.93</v>
      </c>
      <c r="BL68">
        <v>0.97</v>
      </c>
      <c r="BM68">
        <v>1.54</v>
      </c>
      <c r="BN68">
        <v>0</v>
      </c>
      <c r="BO68">
        <v>14.71</v>
      </c>
      <c r="BP68">
        <v>1.93</v>
      </c>
      <c r="BQ68">
        <v>4.2300000000000004</v>
      </c>
      <c r="BR68">
        <v>1.92</v>
      </c>
      <c r="BS68">
        <v>0.39</v>
      </c>
      <c r="BT68">
        <v>0</v>
      </c>
      <c r="BU68">
        <v>0</v>
      </c>
      <c r="BV68">
        <v>0</v>
      </c>
      <c r="BW68">
        <f t="shared" ref="BW68:BW98" si="5">SUM(BD68:BV68)</f>
        <v>47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14.4765</v>
      </c>
      <c r="K69">
        <v>662.81133699999998</v>
      </c>
      <c r="L69">
        <v>630.35506499999997</v>
      </c>
      <c r="M69">
        <v>88.789199999999994</v>
      </c>
      <c r="N69">
        <v>114.002438</v>
      </c>
      <c r="O69">
        <v>119.349695</v>
      </c>
      <c r="P69">
        <v>134.448081</v>
      </c>
      <c r="Q69">
        <v>10.529241000000001</v>
      </c>
      <c r="R69">
        <v>20.456354000000001</v>
      </c>
      <c r="S69">
        <v>25.469086000000001</v>
      </c>
      <c r="T69">
        <v>0</v>
      </c>
      <c r="U69">
        <v>404.15492699999999</v>
      </c>
      <c r="V69">
        <v>20.006523000000001</v>
      </c>
      <c r="W69">
        <v>33.584814000000001</v>
      </c>
      <c r="X69">
        <v>142.36732900000001</v>
      </c>
      <c r="Y69">
        <v>0</v>
      </c>
      <c r="Z69">
        <v>6.3250719999999996</v>
      </c>
      <c r="AA69">
        <v>11.436434999999999</v>
      </c>
      <c r="AB69">
        <v>25.420811</v>
      </c>
      <c r="AC69">
        <v>18.680167000000001</v>
      </c>
      <c r="AD69">
        <v>8.7967899999999997</v>
      </c>
      <c r="AE69">
        <v>47.711219999999997</v>
      </c>
      <c r="AF69">
        <v>8.5642969999999998</v>
      </c>
      <c r="AG69">
        <v>12.987158000000001</v>
      </c>
      <c r="AH69">
        <v>84.083371999999997</v>
      </c>
      <c r="AI69">
        <v>14.128581000000001</v>
      </c>
      <c r="AJ69">
        <v>0</v>
      </c>
      <c r="AK69">
        <v>49.355890000000002</v>
      </c>
      <c r="AL69">
        <v>58.315201999999999</v>
      </c>
      <c r="AM69">
        <v>10.163179</v>
      </c>
      <c r="AN69">
        <v>0.64618299999999995</v>
      </c>
      <c r="AO69">
        <v>5.9585270000000001</v>
      </c>
      <c r="AP69">
        <v>4.9451720000000003</v>
      </c>
      <c r="AQ69">
        <v>15.200324999999999</v>
      </c>
      <c r="AR69">
        <v>48.478903000000003</v>
      </c>
      <c r="AS69">
        <v>30.784164000000001</v>
      </c>
      <c r="AT69">
        <v>11.928635999999999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47</v>
      </c>
      <c r="BA69">
        <f t="shared" si="4"/>
        <v>2941.7106739999995</v>
      </c>
      <c r="BD69">
        <v>7.75</v>
      </c>
      <c r="BE69">
        <v>1.93</v>
      </c>
      <c r="BF69">
        <v>0.97</v>
      </c>
      <c r="BG69">
        <v>3.9</v>
      </c>
      <c r="BH69">
        <v>1.93</v>
      </c>
      <c r="BI69">
        <v>1.93</v>
      </c>
      <c r="BJ69">
        <v>0.97</v>
      </c>
      <c r="BK69">
        <v>1.93</v>
      </c>
      <c r="BL69">
        <v>0.97</v>
      </c>
      <c r="BM69">
        <v>1.54</v>
      </c>
      <c r="BN69">
        <v>0</v>
      </c>
      <c r="BO69">
        <v>14.71</v>
      </c>
      <c r="BP69">
        <v>1.93</v>
      </c>
      <c r="BQ69">
        <v>4.2300000000000004</v>
      </c>
      <c r="BR69">
        <v>1.92</v>
      </c>
      <c r="BS69">
        <v>0.39</v>
      </c>
      <c r="BT69">
        <v>0</v>
      </c>
      <c r="BU69">
        <v>0</v>
      </c>
      <c r="BV69">
        <v>0</v>
      </c>
      <c r="BW69">
        <f t="shared" si="5"/>
        <v>47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14.4765</v>
      </c>
      <c r="K70">
        <v>662.81133699999998</v>
      </c>
      <c r="L70">
        <v>630.35506499999997</v>
      </c>
      <c r="M70">
        <v>88.789199999999994</v>
      </c>
      <c r="N70">
        <v>114.002438</v>
      </c>
      <c r="O70">
        <v>119.349695</v>
      </c>
      <c r="P70">
        <v>134.448081</v>
      </c>
      <c r="Q70">
        <v>10.529241000000001</v>
      </c>
      <c r="R70">
        <v>20.456354000000001</v>
      </c>
      <c r="S70">
        <v>25.469086000000001</v>
      </c>
      <c r="T70">
        <v>0</v>
      </c>
      <c r="U70">
        <v>404.15492699999999</v>
      </c>
      <c r="V70">
        <v>20.006523000000001</v>
      </c>
      <c r="W70">
        <v>33.584814000000001</v>
      </c>
      <c r="X70">
        <v>142.36732900000001</v>
      </c>
      <c r="Y70">
        <v>0</v>
      </c>
      <c r="Z70">
        <v>6.3250719999999996</v>
      </c>
      <c r="AA70">
        <v>11.436434999999999</v>
      </c>
      <c r="AB70">
        <v>25.420811</v>
      </c>
      <c r="AC70">
        <v>18.680167000000001</v>
      </c>
      <c r="AD70">
        <v>8.7967899999999997</v>
      </c>
      <c r="AE70">
        <v>47.711219999999997</v>
      </c>
      <c r="AF70">
        <v>8.5642969999999998</v>
      </c>
      <c r="AG70">
        <v>12.987158000000001</v>
      </c>
      <c r="AH70">
        <v>90.298230000000004</v>
      </c>
      <c r="AI70">
        <v>14.128581000000001</v>
      </c>
      <c r="AJ70">
        <v>0</v>
      </c>
      <c r="AK70">
        <v>49.355890000000002</v>
      </c>
      <c r="AL70">
        <v>58.315201999999999</v>
      </c>
      <c r="AM70">
        <v>10.163179</v>
      </c>
      <c r="AN70">
        <v>0.64618299999999995</v>
      </c>
      <c r="AO70">
        <v>5.9585270000000001</v>
      </c>
      <c r="AP70">
        <v>4.9451720000000003</v>
      </c>
      <c r="AQ70">
        <v>15.200324999999999</v>
      </c>
      <c r="AR70">
        <v>48.478903000000003</v>
      </c>
      <c r="AS70">
        <v>30.784164000000001</v>
      </c>
      <c r="AT70">
        <v>11.928635999999999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47</v>
      </c>
      <c r="BA70">
        <f t="shared" si="4"/>
        <v>2947.9255319999997</v>
      </c>
      <c r="BD70">
        <v>7.75</v>
      </c>
      <c r="BE70">
        <v>1.93</v>
      </c>
      <c r="BF70">
        <v>0.97</v>
      </c>
      <c r="BG70">
        <v>3.9</v>
      </c>
      <c r="BH70">
        <v>1.93</v>
      </c>
      <c r="BI70">
        <v>1.93</v>
      </c>
      <c r="BJ70">
        <v>0.97</v>
      </c>
      <c r="BK70">
        <v>1.93</v>
      </c>
      <c r="BL70">
        <v>0.97</v>
      </c>
      <c r="BM70">
        <v>1.54</v>
      </c>
      <c r="BN70">
        <v>0</v>
      </c>
      <c r="BO70">
        <v>14.71</v>
      </c>
      <c r="BP70">
        <v>1.93</v>
      </c>
      <c r="BQ70">
        <v>4.2300000000000004</v>
      </c>
      <c r="BR70">
        <v>1.92</v>
      </c>
      <c r="BS70">
        <v>0.39</v>
      </c>
      <c r="BT70">
        <v>0</v>
      </c>
      <c r="BU70">
        <v>0</v>
      </c>
      <c r="BV70">
        <v>0</v>
      </c>
      <c r="BW70">
        <f t="shared" si="5"/>
        <v>47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14.4765</v>
      </c>
      <c r="K71">
        <v>662.81133699999998</v>
      </c>
      <c r="L71">
        <v>630.35747800000001</v>
      </c>
      <c r="M71">
        <v>88.789199999999994</v>
      </c>
      <c r="N71">
        <v>114.002438</v>
      </c>
      <c r="O71">
        <v>119.349695</v>
      </c>
      <c r="P71">
        <v>134.448081</v>
      </c>
      <c r="Q71">
        <v>10.529241000000001</v>
      </c>
      <c r="R71">
        <v>20.456354000000001</v>
      </c>
      <c r="S71">
        <v>25.469086000000001</v>
      </c>
      <c r="T71">
        <v>0</v>
      </c>
      <c r="U71">
        <v>404.15492699999999</v>
      </c>
      <c r="V71">
        <v>20.006523000000001</v>
      </c>
      <c r="W71">
        <v>33.584814000000001</v>
      </c>
      <c r="X71">
        <v>142.36732900000001</v>
      </c>
      <c r="Y71">
        <v>0</v>
      </c>
      <c r="Z71">
        <v>6.3250719999999996</v>
      </c>
      <c r="AA71">
        <v>11.436434999999999</v>
      </c>
      <c r="AB71">
        <v>25.420811</v>
      </c>
      <c r="AC71">
        <v>18.680167000000001</v>
      </c>
      <c r="AD71">
        <v>8.7967899999999997</v>
      </c>
      <c r="AE71">
        <v>47.711219999999997</v>
      </c>
      <c r="AF71">
        <v>8.5642969999999998</v>
      </c>
      <c r="AG71">
        <v>12.987158000000001</v>
      </c>
      <c r="AH71">
        <v>90.298230000000004</v>
      </c>
      <c r="AI71">
        <v>2.4571450000000001</v>
      </c>
      <c r="AJ71">
        <v>0</v>
      </c>
      <c r="AK71">
        <v>49.355890000000002</v>
      </c>
      <c r="AL71">
        <v>58.315201999999999</v>
      </c>
      <c r="AM71">
        <v>10.163179</v>
      </c>
      <c r="AN71">
        <v>0.64618299999999995</v>
      </c>
      <c r="AO71">
        <v>5.9585270000000001</v>
      </c>
      <c r="AP71">
        <v>4.9451720000000003</v>
      </c>
      <c r="AQ71">
        <v>15.200324999999999</v>
      </c>
      <c r="AR71">
        <v>48.478903000000003</v>
      </c>
      <c r="AS71">
        <v>30.784164000000001</v>
      </c>
      <c r="AT71">
        <v>12.723877999999999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47</v>
      </c>
      <c r="BA71">
        <f t="shared" si="4"/>
        <v>2937.0517509999991</v>
      </c>
      <c r="BD71">
        <v>7.75</v>
      </c>
      <c r="BE71">
        <v>1.93</v>
      </c>
      <c r="BF71">
        <v>0.97</v>
      </c>
      <c r="BG71">
        <v>3.9</v>
      </c>
      <c r="BH71">
        <v>1.93</v>
      </c>
      <c r="BI71">
        <v>1.93</v>
      </c>
      <c r="BJ71">
        <v>0.97</v>
      </c>
      <c r="BK71">
        <v>1.93</v>
      </c>
      <c r="BL71">
        <v>0.97</v>
      </c>
      <c r="BM71">
        <v>1.54</v>
      </c>
      <c r="BN71">
        <v>0</v>
      </c>
      <c r="BO71">
        <v>14.71</v>
      </c>
      <c r="BP71">
        <v>1.93</v>
      </c>
      <c r="BQ71">
        <v>4.2300000000000004</v>
      </c>
      <c r="BR71">
        <v>1.92</v>
      </c>
      <c r="BS71">
        <v>0.39</v>
      </c>
      <c r="BT71">
        <v>0</v>
      </c>
      <c r="BU71">
        <v>0</v>
      </c>
      <c r="BV71">
        <v>0</v>
      </c>
      <c r="BW71">
        <f t="shared" si="5"/>
        <v>47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14.4765</v>
      </c>
      <c r="K72">
        <v>662.81133699999998</v>
      </c>
      <c r="L72">
        <v>630.35747800000001</v>
      </c>
      <c r="M72">
        <v>88.789199999999994</v>
      </c>
      <c r="N72">
        <v>114.002438</v>
      </c>
      <c r="O72">
        <v>119.349695</v>
      </c>
      <c r="P72">
        <v>134.448081</v>
      </c>
      <c r="Q72">
        <v>10.529241000000001</v>
      </c>
      <c r="R72">
        <v>20.456354000000001</v>
      </c>
      <c r="S72">
        <v>25.469086000000001</v>
      </c>
      <c r="T72">
        <v>0</v>
      </c>
      <c r="U72">
        <v>404.15492699999999</v>
      </c>
      <c r="V72">
        <v>20.006523000000001</v>
      </c>
      <c r="W72">
        <v>33.584814000000001</v>
      </c>
      <c r="X72">
        <v>142.36732900000001</v>
      </c>
      <c r="Y72">
        <v>0</v>
      </c>
      <c r="Z72">
        <v>6.3250719999999996</v>
      </c>
      <c r="AA72">
        <v>20.890554999999999</v>
      </c>
      <c r="AB72">
        <v>25.420811</v>
      </c>
      <c r="AC72">
        <v>18.680167000000001</v>
      </c>
      <c r="AD72">
        <v>8.7967899999999997</v>
      </c>
      <c r="AE72">
        <v>47.711219999999997</v>
      </c>
      <c r="AF72">
        <v>8.5642969999999998</v>
      </c>
      <c r="AG72">
        <v>12.987158000000001</v>
      </c>
      <c r="AH72">
        <v>90.298230000000004</v>
      </c>
      <c r="AI72">
        <v>2.4571450000000001</v>
      </c>
      <c r="AJ72">
        <v>0</v>
      </c>
      <c r="AK72">
        <v>49.355890000000002</v>
      </c>
      <c r="AL72">
        <v>58.315201999999999</v>
      </c>
      <c r="AM72">
        <v>15.180444</v>
      </c>
      <c r="AN72">
        <v>0.64618299999999995</v>
      </c>
      <c r="AO72">
        <v>5.9585270000000001</v>
      </c>
      <c r="AP72">
        <v>11.126638</v>
      </c>
      <c r="AQ72">
        <v>15.200324999999999</v>
      </c>
      <c r="AR72">
        <v>48.478903000000003</v>
      </c>
      <c r="AS72">
        <v>30.784164000000001</v>
      </c>
      <c r="AT72">
        <v>12.723877999999999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47</v>
      </c>
      <c r="BA72">
        <f t="shared" si="4"/>
        <v>2957.7046019999984</v>
      </c>
      <c r="BD72">
        <v>7.75</v>
      </c>
      <c r="BE72">
        <v>1.93</v>
      </c>
      <c r="BF72">
        <v>0.97</v>
      </c>
      <c r="BG72">
        <v>3.9</v>
      </c>
      <c r="BH72">
        <v>1.93</v>
      </c>
      <c r="BI72">
        <v>1.93</v>
      </c>
      <c r="BJ72">
        <v>0.97</v>
      </c>
      <c r="BK72">
        <v>1.93</v>
      </c>
      <c r="BL72">
        <v>0.97</v>
      </c>
      <c r="BM72">
        <v>1.54</v>
      </c>
      <c r="BN72">
        <v>0</v>
      </c>
      <c r="BO72">
        <v>14.71</v>
      </c>
      <c r="BP72">
        <v>1.93</v>
      </c>
      <c r="BQ72">
        <v>4.2300000000000004</v>
      </c>
      <c r="BR72">
        <v>1.92</v>
      </c>
      <c r="BS72">
        <v>0.39</v>
      </c>
      <c r="BT72">
        <v>0</v>
      </c>
      <c r="BU72">
        <v>0</v>
      </c>
      <c r="BV72">
        <v>0</v>
      </c>
      <c r="BW72">
        <f t="shared" si="5"/>
        <v>47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14.4765</v>
      </c>
      <c r="K73">
        <v>662.81133699999998</v>
      </c>
      <c r="L73">
        <v>630.35747800000001</v>
      </c>
      <c r="M73">
        <v>88.789199999999994</v>
      </c>
      <c r="N73">
        <v>114.002438</v>
      </c>
      <c r="O73">
        <v>119.349695</v>
      </c>
      <c r="P73">
        <v>134.448081</v>
      </c>
      <c r="Q73">
        <v>10.529241000000001</v>
      </c>
      <c r="R73">
        <v>20.456354000000001</v>
      </c>
      <c r="S73">
        <v>25.469086000000001</v>
      </c>
      <c r="T73">
        <v>0</v>
      </c>
      <c r="U73">
        <v>404.15492699999999</v>
      </c>
      <c r="V73">
        <v>20.006523000000001</v>
      </c>
      <c r="W73">
        <v>33.584814000000001</v>
      </c>
      <c r="X73">
        <v>142.36732900000001</v>
      </c>
      <c r="Y73">
        <v>0</v>
      </c>
      <c r="Z73">
        <v>1.0616099999999999</v>
      </c>
      <c r="AA73">
        <v>21.957954999999998</v>
      </c>
      <c r="AB73">
        <v>25.420811</v>
      </c>
      <c r="AC73">
        <v>18.680167000000001</v>
      </c>
      <c r="AD73">
        <v>8.7967899999999997</v>
      </c>
      <c r="AE73">
        <v>47.711219999999997</v>
      </c>
      <c r="AF73">
        <v>8.5642969999999998</v>
      </c>
      <c r="AG73">
        <v>12.987158000000001</v>
      </c>
      <c r="AH73">
        <v>88.561725999999993</v>
      </c>
      <c r="AI73">
        <v>13.514295000000001</v>
      </c>
      <c r="AJ73">
        <v>0</v>
      </c>
      <c r="AK73">
        <v>49.355890000000002</v>
      </c>
      <c r="AL73">
        <v>58.315201999999999</v>
      </c>
      <c r="AM73">
        <v>15.180444</v>
      </c>
      <c r="AN73">
        <v>0.64618299999999995</v>
      </c>
      <c r="AO73">
        <v>5.9585270000000001</v>
      </c>
      <c r="AP73">
        <v>11.126638</v>
      </c>
      <c r="AQ73">
        <v>15.200324999999999</v>
      </c>
      <c r="AR73">
        <v>48.478903000000003</v>
      </c>
      <c r="AS73">
        <v>30.784164000000001</v>
      </c>
      <c r="AT73">
        <v>12.723877999999999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47</v>
      </c>
      <c r="BA73">
        <f t="shared" si="4"/>
        <v>2962.8291859999986</v>
      </c>
      <c r="BD73">
        <v>7.75</v>
      </c>
      <c r="BE73">
        <v>1.93</v>
      </c>
      <c r="BF73">
        <v>0.97</v>
      </c>
      <c r="BG73">
        <v>3.9</v>
      </c>
      <c r="BH73">
        <v>1.93</v>
      </c>
      <c r="BI73">
        <v>1.93</v>
      </c>
      <c r="BJ73">
        <v>0.97</v>
      </c>
      <c r="BK73">
        <v>1.93</v>
      </c>
      <c r="BL73">
        <v>0.97</v>
      </c>
      <c r="BM73">
        <v>1.54</v>
      </c>
      <c r="BN73">
        <v>0</v>
      </c>
      <c r="BO73">
        <v>14.71</v>
      </c>
      <c r="BP73">
        <v>1.93</v>
      </c>
      <c r="BQ73">
        <v>4.2300000000000004</v>
      </c>
      <c r="BR73">
        <v>1.92</v>
      </c>
      <c r="BS73">
        <v>0.39</v>
      </c>
      <c r="BT73">
        <v>0</v>
      </c>
      <c r="BU73">
        <v>0</v>
      </c>
      <c r="BV73">
        <v>0</v>
      </c>
      <c r="BW73">
        <f t="shared" si="5"/>
        <v>47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14.4765</v>
      </c>
      <c r="K74">
        <v>662.81133699999998</v>
      </c>
      <c r="L74">
        <v>630.35747800000001</v>
      </c>
      <c r="M74">
        <v>88.789199999999994</v>
      </c>
      <c r="N74">
        <v>114.002438</v>
      </c>
      <c r="O74">
        <v>119.349695</v>
      </c>
      <c r="P74">
        <v>134.448081</v>
      </c>
      <c r="Q74">
        <v>10.529241000000001</v>
      </c>
      <c r="R74">
        <v>20.456354000000001</v>
      </c>
      <c r="S74">
        <v>25.469086000000001</v>
      </c>
      <c r="T74">
        <v>0</v>
      </c>
      <c r="U74">
        <v>404.15492699999999</v>
      </c>
      <c r="V74">
        <v>20.006523000000001</v>
      </c>
      <c r="W74">
        <v>33.584814000000001</v>
      </c>
      <c r="X74">
        <v>142.36732900000001</v>
      </c>
      <c r="Y74">
        <v>0</v>
      </c>
      <c r="Z74">
        <v>1.0616099999999999</v>
      </c>
      <c r="AA74">
        <v>27.118075000000001</v>
      </c>
      <c r="AB74">
        <v>25.420811</v>
      </c>
      <c r="AC74">
        <v>18.680167000000001</v>
      </c>
      <c r="AD74">
        <v>8.7967899999999997</v>
      </c>
      <c r="AE74">
        <v>47.711219999999997</v>
      </c>
      <c r="AF74">
        <v>8.5642969999999998</v>
      </c>
      <c r="AG74">
        <v>12.987158000000001</v>
      </c>
      <c r="AH74">
        <v>86.825221999999997</v>
      </c>
      <c r="AI74">
        <v>13.514295000000001</v>
      </c>
      <c r="AJ74">
        <v>0</v>
      </c>
      <c r="AK74">
        <v>49.355890000000002</v>
      </c>
      <c r="AL74">
        <v>58.315201999999999</v>
      </c>
      <c r="AM74">
        <v>15.180444</v>
      </c>
      <c r="AN74">
        <v>0.64618299999999995</v>
      </c>
      <c r="AO74">
        <v>5.9585270000000001</v>
      </c>
      <c r="AP74">
        <v>11.126638</v>
      </c>
      <c r="AQ74">
        <v>15.200324999999999</v>
      </c>
      <c r="AR74">
        <v>48.478903000000003</v>
      </c>
      <c r="AS74">
        <v>30.784164000000001</v>
      </c>
      <c r="AT74">
        <v>12.723877999999999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47</v>
      </c>
      <c r="BA74">
        <f t="shared" si="4"/>
        <v>2966.2528019999986</v>
      </c>
      <c r="BD74">
        <v>7.75</v>
      </c>
      <c r="BE74">
        <v>1.93</v>
      </c>
      <c r="BF74">
        <v>0.97</v>
      </c>
      <c r="BG74">
        <v>3.9</v>
      </c>
      <c r="BH74">
        <v>1.93</v>
      </c>
      <c r="BI74">
        <v>1.93</v>
      </c>
      <c r="BJ74">
        <v>0.97</v>
      </c>
      <c r="BK74">
        <v>1.93</v>
      </c>
      <c r="BL74">
        <v>0.97</v>
      </c>
      <c r="BM74">
        <v>1.54</v>
      </c>
      <c r="BN74">
        <v>0</v>
      </c>
      <c r="BO74">
        <v>14.71</v>
      </c>
      <c r="BP74">
        <v>1.93</v>
      </c>
      <c r="BQ74">
        <v>4.2300000000000004</v>
      </c>
      <c r="BR74">
        <v>1.92</v>
      </c>
      <c r="BS74">
        <v>0.39</v>
      </c>
      <c r="BT74">
        <v>0</v>
      </c>
      <c r="BU74">
        <v>0</v>
      </c>
      <c r="BV74">
        <v>0</v>
      </c>
      <c r="BW74">
        <f t="shared" si="5"/>
        <v>47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14.4765</v>
      </c>
      <c r="K75">
        <v>662.81133699999998</v>
      </c>
      <c r="L75">
        <v>630.35747800000001</v>
      </c>
      <c r="M75">
        <v>88.789199999999994</v>
      </c>
      <c r="N75">
        <v>114.002438</v>
      </c>
      <c r="O75">
        <v>119.349695</v>
      </c>
      <c r="P75">
        <v>134.448081</v>
      </c>
      <c r="Q75">
        <v>10.529241000000001</v>
      </c>
      <c r="R75">
        <v>20.456354000000001</v>
      </c>
      <c r="S75">
        <v>25.469086000000001</v>
      </c>
      <c r="T75">
        <v>0</v>
      </c>
      <c r="U75">
        <v>404.15492699999999</v>
      </c>
      <c r="V75">
        <v>20.006523000000001</v>
      </c>
      <c r="W75">
        <v>33.584814000000001</v>
      </c>
      <c r="X75">
        <v>142.36732900000001</v>
      </c>
      <c r="Y75">
        <v>0</v>
      </c>
      <c r="Z75">
        <v>1.0616099999999999</v>
      </c>
      <c r="AA75">
        <v>40.677112000000001</v>
      </c>
      <c r="AB75">
        <v>38.131216999999999</v>
      </c>
      <c r="AC75">
        <v>28.048515999999999</v>
      </c>
      <c r="AD75">
        <v>8.7967899999999997</v>
      </c>
      <c r="AE75">
        <v>47.711219999999997</v>
      </c>
      <c r="AF75">
        <v>8.5642969999999998</v>
      </c>
      <c r="AG75">
        <v>12.987158000000001</v>
      </c>
      <c r="AH75">
        <v>86.825221999999997</v>
      </c>
      <c r="AI75">
        <v>13.514295000000001</v>
      </c>
      <c r="AJ75">
        <v>0</v>
      </c>
      <c r="AK75">
        <v>49.355890000000002</v>
      </c>
      <c r="AL75">
        <v>58.315201999999999</v>
      </c>
      <c r="AM75">
        <v>15.180444</v>
      </c>
      <c r="AN75">
        <v>0.64618299999999995</v>
      </c>
      <c r="AO75">
        <v>5.9585270000000001</v>
      </c>
      <c r="AP75">
        <v>4.9451720000000003</v>
      </c>
      <c r="AQ75">
        <v>15.200324999999999</v>
      </c>
      <c r="AR75">
        <v>48.478903000000003</v>
      </c>
      <c r="AS75">
        <v>30.784164000000001</v>
      </c>
      <c r="AT75">
        <v>12.723877999999999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46.76</v>
      </c>
      <c r="BA75">
        <f t="shared" si="4"/>
        <v>2995.4691279999993</v>
      </c>
      <c r="BD75">
        <v>8.11</v>
      </c>
      <c r="BE75">
        <v>1.93</v>
      </c>
      <c r="BF75">
        <v>0.97</v>
      </c>
      <c r="BG75">
        <v>3.78</v>
      </c>
      <c r="BH75">
        <v>1.93</v>
      </c>
      <c r="BI75">
        <v>1.93</v>
      </c>
      <c r="BJ75">
        <v>0.97</v>
      </c>
      <c r="BK75">
        <v>1.93</v>
      </c>
      <c r="BL75">
        <v>0.97</v>
      </c>
      <c r="BM75">
        <v>1.54</v>
      </c>
      <c r="BN75">
        <v>0</v>
      </c>
      <c r="BO75">
        <v>14.35</v>
      </c>
      <c r="BP75">
        <v>1.93</v>
      </c>
      <c r="BQ75">
        <v>4.0999999999999996</v>
      </c>
      <c r="BR75">
        <v>1.93</v>
      </c>
      <c r="BS75">
        <v>0.39</v>
      </c>
      <c r="BT75">
        <v>0</v>
      </c>
      <c r="BU75">
        <v>0</v>
      </c>
      <c r="BV75">
        <v>0</v>
      </c>
      <c r="BW75">
        <f t="shared" si="5"/>
        <v>46.76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14.4765</v>
      </c>
      <c r="K76">
        <v>662.81133699999998</v>
      </c>
      <c r="L76">
        <v>630.35747800000001</v>
      </c>
      <c r="M76">
        <v>88.789199999999994</v>
      </c>
      <c r="N76">
        <v>114.002438</v>
      </c>
      <c r="O76">
        <v>119.349695</v>
      </c>
      <c r="P76">
        <v>134.448081</v>
      </c>
      <c r="Q76">
        <v>10.529241000000001</v>
      </c>
      <c r="R76">
        <v>20.456354000000001</v>
      </c>
      <c r="S76">
        <v>25.469086000000001</v>
      </c>
      <c r="T76">
        <v>0</v>
      </c>
      <c r="U76">
        <v>404.15492699999999</v>
      </c>
      <c r="V76">
        <v>20.006523000000001</v>
      </c>
      <c r="W76">
        <v>33.584814000000001</v>
      </c>
      <c r="X76">
        <v>142.36732900000001</v>
      </c>
      <c r="Y76">
        <v>0</v>
      </c>
      <c r="Z76">
        <v>1.0616099999999999</v>
      </c>
      <c r="AA76">
        <v>40.677112000000001</v>
      </c>
      <c r="AB76">
        <v>38.131216999999999</v>
      </c>
      <c r="AC76">
        <v>28.048515999999999</v>
      </c>
      <c r="AD76">
        <v>8.7967899999999997</v>
      </c>
      <c r="AE76">
        <v>47.711219999999997</v>
      </c>
      <c r="AF76">
        <v>8.5642969999999998</v>
      </c>
      <c r="AG76">
        <v>12.987158000000001</v>
      </c>
      <c r="AH76">
        <v>90.298230000000004</v>
      </c>
      <c r="AI76">
        <v>2.4571450000000001</v>
      </c>
      <c r="AJ76">
        <v>0</v>
      </c>
      <c r="AK76">
        <v>49.355890000000002</v>
      </c>
      <c r="AL76">
        <v>58.315201999999999</v>
      </c>
      <c r="AM76">
        <v>15.180444</v>
      </c>
      <c r="AN76">
        <v>0.64618299999999995</v>
      </c>
      <c r="AO76">
        <v>5.9585270000000001</v>
      </c>
      <c r="AP76">
        <v>4.9451720000000003</v>
      </c>
      <c r="AQ76">
        <v>22.800488000000001</v>
      </c>
      <c r="AR76">
        <v>48.478903000000003</v>
      </c>
      <c r="AS76">
        <v>30.784164000000001</v>
      </c>
      <c r="AT76">
        <v>12.723877999999999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46.76</v>
      </c>
      <c r="BA76">
        <f t="shared" si="4"/>
        <v>2995.4851489999987</v>
      </c>
      <c r="BD76">
        <v>8.11</v>
      </c>
      <c r="BE76">
        <v>1.93</v>
      </c>
      <c r="BF76">
        <v>0.97</v>
      </c>
      <c r="BG76">
        <v>3.78</v>
      </c>
      <c r="BH76">
        <v>1.93</v>
      </c>
      <c r="BI76">
        <v>1.93</v>
      </c>
      <c r="BJ76">
        <v>0.97</v>
      </c>
      <c r="BK76">
        <v>1.93</v>
      </c>
      <c r="BL76">
        <v>0.97</v>
      </c>
      <c r="BM76">
        <v>1.54</v>
      </c>
      <c r="BN76">
        <v>0</v>
      </c>
      <c r="BO76">
        <v>14.35</v>
      </c>
      <c r="BP76">
        <v>1.93</v>
      </c>
      <c r="BQ76">
        <v>4.0999999999999996</v>
      </c>
      <c r="BR76">
        <v>1.93</v>
      </c>
      <c r="BS76">
        <v>0.39</v>
      </c>
      <c r="BT76">
        <v>0</v>
      </c>
      <c r="BU76">
        <v>0</v>
      </c>
      <c r="BV76">
        <v>0</v>
      </c>
      <c r="BW76">
        <f t="shared" si="5"/>
        <v>46.76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14.4765</v>
      </c>
      <c r="K77">
        <v>662.81133699999998</v>
      </c>
      <c r="L77">
        <v>630.35747800000001</v>
      </c>
      <c r="M77">
        <v>88.789199999999994</v>
      </c>
      <c r="N77">
        <v>114.002438</v>
      </c>
      <c r="O77">
        <v>119.349695</v>
      </c>
      <c r="P77">
        <v>134.448081</v>
      </c>
      <c r="Q77">
        <v>10.529241000000001</v>
      </c>
      <c r="R77">
        <v>20.456354000000001</v>
      </c>
      <c r="S77">
        <v>25.469086000000001</v>
      </c>
      <c r="T77">
        <v>0</v>
      </c>
      <c r="U77">
        <v>404.15492699999999</v>
      </c>
      <c r="V77">
        <v>20.006523000000001</v>
      </c>
      <c r="W77">
        <v>33.584814000000001</v>
      </c>
      <c r="X77">
        <v>142.36732900000001</v>
      </c>
      <c r="Y77">
        <v>0</v>
      </c>
      <c r="Z77">
        <v>1.0616099999999999</v>
      </c>
      <c r="AA77">
        <v>40.677112000000001</v>
      </c>
      <c r="AB77">
        <v>38.131216999999999</v>
      </c>
      <c r="AC77">
        <v>28.048515999999999</v>
      </c>
      <c r="AD77">
        <v>17.593579999999999</v>
      </c>
      <c r="AE77">
        <v>47.711219999999997</v>
      </c>
      <c r="AF77">
        <v>8.5642969999999998</v>
      </c>
      <c r="AG77">
        <v>12.987158000000001</v>
      </c>
      <c r="AH77">
        <v>105.10421599999999</v>
      </c>
      <c r="AI77">
        <v>2.4571450000000001</v>
      </c>
      <c r="AJ77">
        <v>0</v>
      </c>
      <c r="AK77">
        <v>49.355890000000002</v>
      </c>
      <c r="AL77">
        <v>58.315201999999999</v>
      </c>
      <c r="AM77">
        <v>15.180444</v>
      </c>
      <c r="AN77">
        <v>0.64618299999999995</v>
      </c>
      <c r="AO77">
        <v>5.9585270000000001</v>
      </c>
      <c r="AP77">
        <v>4.9451720000000003</v>
      </c>
      <c r="AQ77">
        <v>22.800488000000001</v>
      </c>
      <c r="AR77">
        <v>48.478903000000003</v>
      </c>
      <c r="AS77">
        <v>30.784164000000001</v>
      </c>
      <c r="AT77">
        <v>12.723877999999999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46.76</v>
      </c>
      <c r="BA77">
        <f t="shared" si="4"/>
        <v>3019.0879249999994</v>
      </c>
      <c r="BD77">
        <v>8.11</v>
      </c>
      <c r="BE77">
        <v>1.93</v>
      </c>
      <c r="BF77">
        <v>0.97</v>
      </c>
      <c r="BG77">
        <v>3.78</v>
      </c>
      <c r="BH77">
        <v>1.93</v>
      </c>
      <c r="BI77">
        <v>1.93</v>
      </c>
      <c r="BJ77">
        <v>0.97</v>
      </c>
      <c r="BK77">
        <v>1.93</v>
      </c>
      <c r="BL77">
        <v>0.97</v>
      </c>
      <c r="BM77">
        <v>1.54</v>
      </c>
      <c r="BN77">
        <v>0</v>
      </c>
      <c r="BO77">
        <v>14.35</v>
      </c>
      <c r="BP77">
        <v>1.93</v>
      </c>
      <c r="BQ77">
        <v>4.0999999999999996</v>
      </c>
      <c r="BR77">
        <v>1.93</v>
      </c>
      <c r="BS77">
        <v>0.39</v>
      </c>
      <c r="BT77">
        <v>0</v>
      </c>
      <c r="BU77">
        <v>0</v>
      </c>
      <c r="BV77">
        <v>0</v>
      </c>
      <c r="BW77">
        <f t="shared" si="5"/>
        <v>46.76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14.4765</v>
      </c>
      <c r="K78">
        <v>662.81133699999998</v>
      </c>
      <c r="L78">
        <v>630.35747800000001</v>
      </c>
      <c r="M78">
        <v>88.789199999999994</v>
      </c>
      <c r="N78">
        <v>114.002438</v>
      </c>
      <c r="O78">
        <v>119.349695</v>
      </c>
      <c r="P78">
        <v>134.448081</v>
      </c>
      <c r="Q78">
        <v>10.529241000000001</v>
      </c>
      <c r="R78">
        <v>20.456354000000001</v>
      </c>
      <c r="S78">
        <v>25.469086000000001</v>
      </c>
      <c r="T78">
        <v>0</v>
      </c>
      <c r="U78">
        <v>404.15492699999999</v>
      </c>
      <c r="V78">
        <v>20.006523000000001</v>
      </c>
      <c r="W78">
        <v>33.584814000000001</v>
      </c>
      <c r="X78">
        <v>142.36732900000001</v>
      </c>
      <c r="Y78">
        <v>0</v>
      </c>
      <c r="Z78">
        <v>6.3250719999999996</v>
      </c>
      <c r="AA78">
        <v>40.677112000000001</v>
      </c>
      <c r="AB78">
        <v>38.131216999999999</v>
      </c>
      <c r="AC78">
        <v>28.048515999999999</v>
      </c>
      <c r="AD78">
        <v>26.390370000000001</v>
      </c>
      <c r="AE78">
        <v>47.711219999999997</v>
      </c>
      <c r="AF78">
        <v>8.5642969999999998</v>
      </c>
      <c r="AG78">
        <v>12.987158000000001</v>
      </c>
      <c r="AH78">
        <v>126.12505899999999</v>
      </c>
      <c r="AI78">
        <v>4.9142890000000001</v>
      </c>
      <c r="AJ78">
        <v>0</v>
      </c>
      <c r="AK78">
        <v>49.355890000000002</v>
      </c>
      <c r="AL78">
        <v>58.315201999999999</v>
      </c>
      <c r="AM78">
        <v>15.180444</v>
      </c>
      <c r="AN78">
        <v>0.64618299999999995</v>
      </c>
      <c r="AO78">
        <v>5.9585270000000001</v>
      </c>
      <c r="AP78">
        <v>4.9451720000000003</v>
      </c>
      <c r="AQ78">
        <v>22.800488000000001</v>
      </c>
      <c r="AR78">
        <v>48.478903000000003</v>
      </c>
      <c r="AS78">
        <v>30.784164000000001</v>
      </c>
      <c r="AT78">
        <v>12.723877999999999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46.76</v>
      </c>
      <c r="BA78">
        <f t="shared" si="4"/>
        <v>3056.6261639999989</v>
      </c>
      <c r="BD78">
        <v>8.11</v>
      </c>
      <c r="BE78">
        <v>1.93</v>
      </c>
      <c r="BF78">
        <v>0.97</v>
      </c>
      <c r="BG78">
        <v>3.78</v>
      </c>
      <c r="BH78">
        <v>1.93</v>
      </c>
      <c r="BI78">
        <v>1.93</v>
      </c>
      <c r="BJ78">
        <v>0.97</v>
      </c>
      <c r="BK78">
        <v>1.93</v>
      </c>
      <c r="BL78">
        <v>0.97</v>
      </c>
      <c r="BM78">
        <v>1.54</v>
      </c>
      <c r="BN78">
        <v>0</v>
      </c>
      <c r="BO78">
        <v>14.35</v>
      </c>
      <c r="BP78">
        <v>1.93</v>
      </c>
      <c r="BQ78">
        <v>4.0999999999999996</v>
      </c>
      <c r="BR78">
        <v>1.93</v>
      </c>
      <c r="BS78">
        <v>0.39</v>
      </c>
      <c r="BT78">
        <v>0</v>
      </c>
      <c r="BU78">
        <v>0</v>
      </c>
      <c r="BV78">
        <v>0</v>
      </c>
      <c r="BW78">
        <f t="shared" si="5"/>
        <v>46.76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14.4765</v>
      </c>
      <c r="K79">
        <v>662.81133699999998</v>
      </c>
      <c r="L79">
        <v>630.35747800000001</v>
      </c>
      <c r="M79">
        <v>88.789199999999994</v>
      </c>
      <c r="N79">
        <v>114.002438</v>
      </c>
      <c r="O79">
        <v>119.349695</v>
      </c>
      <c r="P79">
        <v>134.448081</v>
      </c>
      <c r="Q79">
        <v>10.529241000000001</v>
      </c>
      <c r="R79">
        <v>20.456354000000001</v>
      </c>
      <c r="S79">
        <v>25.469086000000001</v>
      </c>
      <c r="T79">
        <v>0</v>
      </c>
      <c r="U79">
        <v>404.15492699999999</v>
      </c>
      <c r="V79">
        <v>20.006523000000001</v>
      </c>
      <c r="W79">
        <v>33.584814000000001</v>
      </c>
      <c r="X79">
        <v>142.36732900000001</v>
      </c>
      <c r="Y79">
        <v>0</v>
      </c>
      <c r="Z79">
        <v>18.975217000000001</v>
      </c>
      <c r="AA79">
        <v>40.677112000000001</v>
      </c>
      <c r="AB79">
        <v>38.131216999999999</v>
      </c>
      <c r="AC79">
        <v>28.048515999999999</v>
      </c>
      <c r="AD79">
        <v>35.187159999999999</v>
      </c>
      <c r="AE79">
        <v>47.711219999999997</v>
      </c>
      <c r="AF79">
        <v>9.5158860000000001</v>
      </c>
      <c r="AG79">
        <v>12.987158000000001</v>
      </c>
      <c r="AH79">
        <v>135.44734600000001</v>
      </c>
      <c r="AI79">
        <v>14.742868</v>
      </c>
      <c r="AJ79">
        <v>0</v>
      </c>
      <c r="AK79">
        <v>49.355890000000002</v>
      </c>
      <c r="AL79">
        <v>69.529663999999997</v>
      </c>
      <c r="AM79">
        <v>15.180444</v>
      </c>
      <c r="AN79">
        <v>0.64618299999999995</v>
      </c>
      <c r="AO79">
        <v>5.9585270000000001</v>
      </c>
      <c r="AP79">
        <v>4.9451720000000003</v>
      </c>
      <c r="AQ79">
        <v>22.800488000000001</v>
      </c>
      <c r="AR79">
        <v>48.478903000000003</v>
      </c>
      <c r="AS79">
        <v>30.784164000000001</v>
      </c>
      <c r="AT79">
        <v>13.519121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46.949999999999996</v>
      </c>
      <c r="BA79">
        <f t="shared" si="4"/>
        <v>3110.375258999999</v>
      </c>
      <c r="BD79">
        <v>8.11</v>
      </c>
      <c r="BE79">
        <v>1.93</v>
      </c>
      <c r="BF79">
        <v>0.97</v>
      </c>
      <c r="BG79">
        <v>3.78</v>
      </c>
      <c r="BH79">
        <v>1.93</v>
      </c>
      <c r="BI79">
        <v>1.93</v>
      </c>
      <c r="BJ79">
        <v>0.97</v>
      </c>
      <c r="BK79">
        <v>1.93</v>
      </c>
      <c r="BL79">
        <v>0.97</v>
      </c>
      <c r="BM79">
        <v>1.54</v>
      </c>
      <c r="BN79">
        <v>0</v>
      </c>
      <c r="BO79">
        <v>14.54</v>
      </c>
      <c r="BP79">
        <v>1.93</v>
      </c>
      <c r="BQ79">
        <v>4.0999999999999996</v>
      </c>
      <c r="BR79">
        <v>1.93</v>
      </c>
      <c r="BS79">
        <v>0.39</v>
      </c>
      <c r="BT79">
        <v>0</v>
      </c>
      <c r="BU79">
        <v>0</v>
      </c>
      <c r="BV79">
        <v>0</v>
      </c>
      <c r="BW79">
        <f t="shared" si="5"/>
        <v>46.949999999999996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14.4765</v>
      </c>
      <c r="K80">
        <v>662.81133699999998</v>
      </c>
      <c r="L80">
        <v>630.35747800000001</v>
      </c>
      <c r="M80">
        <v>88.789199999999994</v>
      </c>
      <c r="N80">
        <v>114.002438</v>
      </c>
      <c r="O80">
        <v>119.349695</v>
      </c>
      <c r="P80">
        <v>134.448081</v>
      </c>
      <c r="Q80">
        <v>10.529241000000001</v>
      </c>
      <c r="R80">
        <v>20.456354000000001</v>
      </c>
      <c r="S80">
        <v>25.469086000000001</v>
      </c>
      <c r="T80">
        <v>0</v>
      </c>
      <c r="U80">
        <v>404.15492699999999</v>
      </c>
      <c r="V80">
        <v>20.006523000000001</v>
      </c>
      <c r="W80">
        <v>33.584814000000001</v>
      </c>
      <c r="X80">
        <v>142.36732900000001</v>
      </c>
      <c r="Y80">
        <v>0</v>
      </c>
      <c r="Z80">
        <v>18.975217000000001</v>
      </c>
      <c r="AA80">
        <v>40.677112000000001</v>
      </c>
      <c r="AB80">
        <v>38.131216999999999</v>
      </c>
      <c r="AC80">
        <v>28.048515999999999</v>
      </c>
      <c r="AD80">
        <v>35.187159999999999</v>
      </c>
      <c r="AE80">
        <v>47.711219999999997</v>
      </c>
      <c r="AF80">
        <v>9.5158860000000001</v>
      </c>
      <c r="AG80">
        <v>12.987158000000001</v>
      </c>
      <c r="AH80">
        <v>135.44734600000001</v>
      </c>
      <c r="AI80">
        <v>31.942879999999999</v>
      </c>
      <c r="AJ80">
        <v>0</v>
      </c>
      <c r="AK80">
        <v>49.355890000000002</v>
      </c>
      <c r="AL80">
        <v>69.529663999999997</v>
      </c>
      <c r="AM80">
        <v>15.180444</v>
      </c>
      <c r="AN80">
        <v>0.64618299999999995</v>
      </c>
      <c r="AO80">
        <v>5.9585270000000001</v>
      </c>
      <c r="AP80">
        <v>4.9451720000000003</v>
      </c>
      <c r="AQ80">
        <v>22.800488000000001</v>
      </c>
      <c r="AR80">
        <v>48.478903000000003</v>
      </c>
      <c r="AS80">
        <v>30.784164000000001</v>
      </c>
      <c r="AT80">
        <v>13.519121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47.059999999999995</v>
      </c>
      <c r="BA80">
        <f t="shared" si="4"/>
        <v>3127.6852709999994</v>
      </c>
      <c r="BD80">
        <v>8.11</v>
      </c>
      <c r="BE80">
        <v>1.93</v>
      </c>
      <c r="BF80">
        <v>0.97</v>
      </c>
      <c r="BG80">
        <v>3.78</v>
      </c>
      <c r="BH80">
        <v>1.93</v>
      </c>
      <c r="BI80">
        <v>1.93</v>
      </c>
      <c r="BJ80">
        <v>0.97</v>
      </c>
      <c r="BK80">
        <v>1.93</v>
      </c>
      <c r="BL80">
        <v>0.97</v>
      </c>
      <c r="BM80">
        <v>1.54</v>
      </c>
      <c r="BN80">
        <v>0</v>
      </c>
      <c r="BO80">
        <v>14.65</v>
      </c>
      <c r="BP80">
        <v>1.93</v>
      </c>
      <c r="BQ80">
        <v>4.0999999999999996</v>
      </c>
      <c r="BR80">
        <v>1.93</v>
      </c>
      <c r="BS80">
        <v>0.39</v>
      </c>
      <c r="BT80">
        <v>0</v>
      </c>
      <c r="BU80">
        <v>0</v>
      </c>
      <c r="BV80">
        <v>0</v>
      </c>
      <c r="BW80">
        <f t="shared" si="5"/>
        <v>47.059999999999995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14.4765</v>
      </c>
      <c r="K81">
        <v>662.81133699999998</v>
      </c>
      <c r="L81">
        <v>630.35747800000001</v>
      </c>
      <c r="M81">
        <v>88.789199999999994</v>
      </c>
      <c r="N81">
        <v>114.002438</v>
      </c>
      <c r="O81">
        <v>119.349695</v>
      </c>
      <c r="P81">
        <v>134.448081</v>
      </c>
      <c r="Q81">
        <v>10.529241000000001</v>
      </c>
      <c r="R81">
        <v>20.456354000000001</v>
      </c>
      <c r="S81">
        <v>25.469086000000001</v>
      </c>
      <c r="T81">
        <v>0</v>
      </c>
      <c r="U81">
        <v>404.15492699999999</v>
      </c>
      <c r="V81">
        <v>20.006523000000001</v>
      </c>
      <c r="W81">
        <v>33.584814000000001</v>
      </c>
      <c r="X81">
        <v>142.36732900000001</v>
      </c>
      <c r="Y81">
        <v>0</v>
      </c>
      <c r="Z81">
        <v>18.975217000000001</v>
      </c>
      <c r="AA81">
        <v>40.677112000000001</v>
      </c>
      <c r="AB81">
        <v>38.131216999999999</v>
      </c>
      <c r="AC81">
        <v>28.048515999999999</v>
      </c>
      <c r="AD81">
        <v>35.187159999999999</v>
      </c>
      <c r="AE81">
        <v>47.711219999999997</v>
      </c>
      <c r="AF81">
        <v>9.5158860000000001</v>
      </c>
      <c r="AG81">
        <v>12.987158000000001</v>
      </c>
      <c r="AH81">
        <v>135.44734600000001</v>
      </c>
      <c r="AI81">
        <v>31.942879999999999</v>
      </c>
      <c r="AJ81">
        <v>0</v>
      </c>
      <c r="AK81">
        <v>49.355890000000002</v>
      </c>
      <c r="AL81">
        <v>69.529663999999997</v>
      </c>
      <c r="AM81">
        <v>15.180444</v>
      </c>
      <c r="AN81">
        <v>0.64618299999999995</v>
      </c>
      <c r="AO81">
        <v>5.9585270000000001</v>
      </c>
      <c r="AP81">
        <v>4.9451720000000003</v>
      </c>
      <c r="AQ81">
        <v>22.800488000000001</v>
      </c>
      <c r="AR81">
        <v>48.478903000000003</v>
      </c>
      <c r="AS81">
        <v>30.784164000000001</v>
      </c>
      <c r="AT81">
        <v>13.519121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47.26</v>
      </c>
      <c r="BA81">
        <f t="shared" si="4"/>
        <v>3127.8852709999996</v>
      </c>
      <c r="BD81">
        <v>8.11</v>
      </c>
      <c r="BE81">
        <v>1.93</v>
      </c>
      <c r="BF81">
        <v>0.97</v>
      </c>
      <c r="BG81">
        <v>3.78</v>
      </c>
      <c r="BH81">
        <v>1.93</v>
      </c>
      <c r="BI81">
        <v>1.93</v>
      </c>
      <c r="BJ81">
        <v>0.97</v>
      </c>
      <c r="BK81">
        <v>1.93</v>
      </c>
      <c r="BL81">
        <v>0.97</v>
      </c>
      <c r="BM81">
        <v>1.54</v>
      </c>
      <c r="BN81">
        <v>0</v>
      </c>
      <c r="BO81">
        <v>14.85</v>
      </c>
      <c r="BP81">
        <v>1.93</v>
      </c>
      <c r="BQ81">
        <v>4.0999999999999996</v>
      </c>
      <c r="BR81">
        <v>1.93</v>
      </c>
      <c r="BS81">
        <v>0.39</v>
      </c>
      <c r="BT81">
        <v>0</v>
      </c>
      <c r="BU81">
        <v>0</v>
      </c>
      <c r="BV81">
        <v>0</v>
      </c>
      <c r="BW81">
        <f t="shared" si="5"/>
        <v>47.26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14.4765</v>
      </c>
      <c r="K82">
        <v>662.81133699999998</v>
      </c>
      <c r="L82">
        <v>630.35747800000001</v>
      </c>
      <c r="M82">
        <v>88.789199999999994</v>
      </c>
      <c r="N82">
        <v>114.002438</v>
      </c>
      <c r="O82">
        <v>119.349695</v>
      </c>
      <c r="P82">
        <v>134.448081</v>
      </c>
      <c r="Q82">
        <v>10.529241000000001</v>
      </c>
      <c r="R82">
        <v>20.456354000000001</v>
      </c>
      <c r="S82">
        <v>25.469086000000001</v>
      </c>
      <c r="T82">
        <v>0</v>
      </c>
      <c r="U82">
        <v>404.15492699999999</v>
      </c>
      <c r="V82">
        <v>20.006523000000001</v>
      </c>
      <c r="W82">
        <v>33.584814000000001</v>
      </c>
      <c r="X82">
        <v>142.36732900000001</v>
      </c>
      <c r="Y82">
        <v>0</v>
      </c>
      <c r="Z82">
        <v>18.975217000000001</v>
      </c>
      <c r="AA82">
        <v>40.677112000000001</v>
      </c>
      <c r="AB82">
        <v>38.131216999999999</v>
      </c>
      <c r="AC82">
        <v>28.048515999999999</v>
      </c>
      <c r="AD82">
        <v>35.187159999999999</v>
      </c>
      <c r="AE82">
        <v>47.711219999999997</v>
      </c>
      <c r="AF82">
        <v>9.5158860000000001</v>
      </c>
      <c r="AG82">
        <v>12.987158000000001</v>
      </c>
      <c r="AH82">
        <v>135.44734600000001</v>
      </c>
      <c r="AI82">
        <v>31.942879999999999</v>
      </c>
      <c r="AJ82">
        <v>0</v>
      </c>
      <c r="AK82">
        <v>49.355890000000002</v>
      </c>
      <c r="AL82">
        <v>69.529663999999997</v>
      </c>
      <c r="AM82">
        <v>15.180444</v>
      </c>
      <c r="AN82">
        <v>0.64618299999999995</v>
      </c>
      <c r="AO82">
        <v>5.9585270000000001</v>
      </c>
      <c r="AP82">
        <v>4.9451720000000003</v>
      </c>
      <c r="AQ82">
        <v>22.800488000000001</v>
      </c>
      <c r="AR82">
        <v>48.478903000000003</v>
      </c>
      <c r="AS82">
        <v>30.784164000000001</v>
      </c>
      <c r="AT82">
        <v>13.519121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47.26</v>
      </c>
      <c r="BA82">
        <f t="shared" si="4"/>
        <v>3127.8852709999996</v>
      </c>
      <c r="BD82">
        <v>8.11</v>
      </c>
      <c r="BE82">
        <v>1.93</v>
      </c>
      <c r="BF82">
        <v>0.97</v>
      </c>
      <c r="BG82">
        <v>3.78</v>
      </c>
      <c r="BH82">
        <v>1.93</v>
      </c>
      <c r="BI82">
        <v>1.93</v>
      </c>
      <c r="BJ82">
        <v>0.97</v>
      </c>
      <c r="BK82">
        <v>1.93</v>
      </c>
      <c r="BL82">
        <v>0.97</v>
      </c>
      <c r="BM82">
        <v>1.54</v>
      </c>
      <c r="BN82">
        <v>0</v>
      </c>
      <c r="BO82">
        <v>14.85</v>
      </c>
      <c r="BP82">
        <v>1.93</v>
      </c>
      <c r="BQ82">
        <v>4.0999999999999996</v>
      </c>
      <c r="BR82">
        <v>1.93</v>
      </c>
      <c r="BS82">
        <v>0.39</v>
      </c>
      <c r="BT82">
        <v>0</v>
      </c>
      <c r="BU82">
        <v>0</v>
      </c>
      <c r="BV82">
        <v>0</v>
      </c>
      <c r="BW82">
        <f t="shared" si="5"/>
        <v>47.26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14.4765</v>
      </c>
      <c r="K83">
        <v>662.81133699999998</v>
      </c>
      <c r="L83">
        <v>630.35747800000001</v>
      </c>
      <c r="M83">
        <v>88.789199999999994</v>
      </c>
      <c r="N83">
        <v>114.002438</v>
      </c>
      <c r="O83">
        <v>119.349695</v>
      </c>
      <c r="P83">
        <v>134.448081</v>
      </c>
      <c r="Q83">
        <v>10.529241000000001</v>
      </c>
      <c r="R83">
        <v>20.456354000000001</v>
      </c>
      <c r="S83">
        <v>25.469086000000001</v>
      </c>
      <c r="T83">
        <v>0</v>
      </c>
      <c r="U83">
        <v>404.15492699999999</v>
      </c>
      <c r="V83">
        <v>20.006523000000001</v>
      </c>
      <c r="W83">
        <v>33.584814000000001</v>
      </c>
      <c r="X83">
        <v>142.36732900000001</v>
      </c>
      <c r="Y83">
        <v>0</v>
      </c>
      <c r="Z83">
        <v>18.975217000000001</v>
      </c>
      <c r="AA83">
        <v>40.677112000000001</v>
      </c>
      <c r="AB83">
        <v>38.131216999999999</v>
      </c>
      <c r="AC83">
        <v>28.048515999999999</v>
      </c>
      <c r="AD83">
        <v>35.187159999999999</v>
      </c>
      <c r="AE83">
        <v>47.711219999999997</v>
      </c>
      <c r="AF83">
        <v>9.5158860000000001</v>
      </c>
      <c r="AG83">
        <v>12.987158000000001</v>
      </c>
      <c r="AH83">
        <v>135.44734600000001</v>
      </c>
      <c r="AI83">
        <v>31.942879999999999</v>
      </c>
      <c r="AJ83">
        <v>0</v>
      </c>
      <c r="AK83">
        <v>49.355890000000002</v>
      </c>
      <c r="AL83">
        <v>69.529663999999997</v>
      </c>
      <c r="AM83">
        <v>15.180444</v>
      </c>
      <c r="AN83">
        <v>0.64618299999999995</v>
      </c>
      <c r="AO83">
        <v>5.9585270000000001</v>
      </c>
      <c r="AP83">
        <v>4.9451720000000003</v>
      </c>
      <c r="AQ83">
        <v>22.800488000000001</v>
      </c>
      <c r="AR83">
        <v>48.478903000000003</v>
      </c>
      <c r="AS83">
        <v>30.784164000000001</v>
      </c>
      <c r="AT83">
        <v>13.519121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47.26</v>
      </c>
      <c r="BA83">
        <f t="shared" si="4"/>
        <v>3127.8852709999996</v>
      </c>
      <c r="BD83">
        <v>8.11</v>
      </c>
      <c r="BE83">
        <v>1.93</v>
      </c>
      <c r="BF83">
        <v>0.97</v>
      </c>
      <c r="BG83">
        <v>3.78</v>
      </c>
      <c r="BH83">
        <v>1.93</v>
      </c>
      <c r="BI83">
        <v>1.93</v>
      </c>
      <c r="BJ83">
        <v>0.97</v>
      </c>
      <c r="BK83">
        <v>1.93</v>
      </c>
      <c r="BL83">
        <v>0.97</v>
      </c>
      <c r="BM83">
        <v>1.54</v>
      </c>
      <c r="BN83">
        <v>0</v>
      </c>
      <c r="BO83">
        <v>14.85</v>
      </c>
      <c r="BP83">
        <v>1.93</v>
      </c>
      <c r="BQ83">
        <v>4.0999999999999996</v>
      </c>
      <c r="BR83">
        <v>1.93</v>
      </c>
      <c r="BS83">
        <v>0.39</v>
      </c>
      <c r="BT83">
        <v>0</v>
      </c>
      <c r="BU83">
        <v>0</v>
      </c>
      <c r="BV83">
        <v>0</v>
      </c>
      <c r="BW83">
        <f t="shared" si="5"/>
        <v>47.26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14.4765</v>
      </c>
      <c r="K84">
        <v>662.81133699999998</v>
      </c>
      <c r="L84">
        <v>630.35747800000001</v>
      </c>
      <c r="M84">
        <v>88.789199999999994</v>
      </c>
      <c r="N84">
        <v>114.002438</v>
      </c>
      <c r="O84">
        <v>119.349695</v>
      </c>
      <c r="P84">
        <v>134.448081</v>
      </c>
      <c r="Q84">
        <v>10.529241000000001</v>
      </c>
      <c r="R84">
        <v>20.456354000000001</v>
      </c>
      <c r="S84">
        <v>25.469086000000001</v>
      </c>
      <c r="T84">
        <v>0</v>
      </c>
      <c r="U84">
        <v>404.15492699999999</v>
      </c>
      <c r="V84">
        <v>20.006523000000001</v>
      </c>
      <c r="W84">
        <v>33.584814000000001</v>
      </c>
      <c r="X84">
        <v>142.36732900000001</v>
      </c>
      <c r="Y84">
        <v>0</v>
      </c>
      <c r="Z84">
        <v>18.975217000000001</v>
      </c>
      <c r="AA84">
        <v>40.677112000000001</v>
      </c>
      <c r="AB84">
        <v>38.131216999999999</v>
      </c>
      <c r="AC84">
        <v>28.048515999999999</v>
      </c>
      <c r="AD84">
        <v>35.187159999999999</v>
      </c>
      <c r="AE84">
        <v>47.711219999999997</v>
      </c>
      <c r="AF84">
        <v>9.5158860000000001</v>
      </c>
      <c r="AG84">
        <v>12.987158000000001</v>
      </c>
      <c r="AH84">
        <v>135.44734600000001</v>
      </c>
      <c r="AI84">
        <v>31.942879999999999</v>
      </c>
      <c r="AJ84">
        <v>0</v>
      </c>
      <c r="AK84">
        <v>49.355890000000002</v>
      </c>
      <c r="AL84">
        <v>69.529663999999997</v>
      </c>
      <c r="AM84">
        <v>15.180444</v>
      </c>
      <c r="AN84">
        <v>0.64618299999999995</v>
      </c>
      <c r="AO84">
        <v>5.9585270000000001</v>
      </c>
      <c r="AP84">
        <v>4.9451720000000003</v>
      </c>
      <c r="AQ84">
        <v>22.800488000000001</v>
      </c>
      <c r="AR84">
        <v>48.478903000000003</v>
      </c>
      <c r="AS84">
        <v>30.784164000000001</v>
      </c>
      <c r="AT84">
        <v>13.519121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47.26</v>
      </c>
      <c r="BA84">
        <f t="shared" si="4"/>
        <v>3127.8852709999996</v>
      </c>
      <c r="BD84">
        <v>8.11</v>
      </c>
      <c r="BE84">
        <v>1.93</v>
      </c>
      <c r="BF84">
        <v>0.97</v>
      </c>
      <c r="BG84">
        <v>3.78</v>
      </c>
      <c r="BH84">
        <v>1.93</v>
      </c>
      <c r="BI84">
        <v>1.93</v>
      </c>
      <c r="BJ84">
        <v>0.97</v>
      </c>
      <c r="BK84">
        <v>1.93</v>
      </c>
      <c r="BL84">
        <v>0.97</v>
      </c>
      <c r="BM84">
        <v>1.54</v>
      </c>
      <c r="BN84">
        <v>0</v>
      </c>
      <c r="BO84">
        <v>14.85</v>
      </c>
      <c r="BP84">
        <v>1.93</v>
      </c>
      <c r="BQ84">
        <v>4.0999999999999996</v>
      </c>
      <c r="BR84">
        <v>1.93</v>
      </c>
      <c r="BS84">
        <v>0.39</v>
      </c>
      <c r="BT84">
        <v>0</v>
      </c>
      <c r="BU84">
        <v>0</v>
      </c>
      <c r="BV84">
        <v>0</v>
      </c>
      <c r="BW84">
        <f t="shared" si="5"/>
        <v>47.26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14.4765</v>
      </c>
      <c r="K85">
        <v>662.81133699999998</v>
      </c>
      <c r="L85">
        <v>630.35747800000001</v>
      </c>
      <c r="M85">
        <v>88.789199999999994</v>
      </c>
      <c r="N85">
        <v>114.002438</v>
      </c>
      <c r="O85">
        <v>119.349695</v>
      </c>
      <c r="P85">
        <v>134.448081</v>
      </c>
      <c r="Q85">
        <v>10.529241000000001</v>
      </c>
      <c r="R85">
        <v>20.456354000000001</v>
      </c>
      <c r="S85">
        <v>25.469086000000001</v>
      </c>
      <c r="T85">
        <v>0</v>
      </c>
      <c r="U85">
        <v>404.15492699999999</v>
      </c>
      <c r="V85">
        <v>20.006523000000001</v>
      </c>
      <c r="W85">
        <v>33.584814000000001</v>
      </c>
      <c r="X85">
        <v>142.36732900000001</v>
      </c>
      <c r="Y85">
        <v>0</v>
      </c>
      <c r="Z85">
        <v>18.975217000000001</v>
      </c>
      <c r="AA85">
        <v>40.677112000000001</v>
      </c>
      <c r="AB85">
        <v>38.131216999999999</v>
      </c>
      <c r="AC85">
        <v>28.048515999999999</v>
      </c>
      <c r="AD85">
        <v>35.187159999999999</v>
      </c>
      <c r="AE85">
        <v>47.711219999999997</v>
      </c>
      <c r="AF85">
        <v>9.5158860000000001</v>
      </c>
      <c r="AG85">
        <v>12.987158000000001</v>
      </c>
      <c r="AH85">
        <v>135.44734600000001</v>
      </c>
      <c r="AI85">
        <v>31.942879999999999</v>
      </c>
      <c r="AJ85">
        <v>0</v>
      </c>
      <c r="AK85">
        <v>49.355890000000002</v>
      </c>
      <c r="AL85">
        <v>69.529663999999997</v>
      </c>
      <c r="AM85">
        <v>15.180444</v>
      </c>
      <c r="AN85">
        <v>0.64618299999999995</v>
      </c>
      <c r="AO85">
        <v>5.9585270000000001</v>
      </c>
      <c r="AP85">
        <v>4.9451720000000003</v>
      </c>
      <c r="AQ85">
        <v>22.800488000000001</v>
      </c>
      <c r="AR85">
        <v>48.478903000000003</v>
      </c>
      <c r="AS85">
        <v>30.784164000000001</v>
      </c>
      <c r="AT85">
        <v>13.519121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47.26</v>
      </c>
      <c r="BA85">
        <f t="shared" si="4"/>
        <v>3127.8852709999996</v>
      </c>
      <c r="BD85">
        <v>8.11</v>
      </c>
      <c r="BE85">
        <v>1.93</v>
      </c>
      <c r="BF85">
        <v>0.97</v>
      </c>
      <c r="BG85">
        <v>3.78</v>
      </c>
      <c r="BH85">
        <v>1.93</v>
      </c>
      <c r="BI85">
        <v>1.93</v>
      </c>
      <c r="BJ85">
        <v>0.97</v>
      </c>
      <c r="BK85">
        <v>1.93</v>
      </c>
      <c r="BL85">
        <v>0.97</v>
      </c>
      <c r="BM85">
        <v>1.54</v>
      </c>
      <c r="BN85">
        <v>0</v>
      </c>
      <c r="BO85">
        <v>14.85</v>
      </c>
      <c r="BP85">
        <v>1.93</v>
      </c>
      <c r="BQ85">
        <v>4.0999999999999996</v>
      </c>
      <c r="BR85">
        <v>1.93</v>
      </c>
      <c r="BS85">
        <v>0.39</v>
      </c>
      <c r="BT85">
        <v>0</v>
      </c>
      <c r="BU85">
        <v>0</v>
      </c>
      <c r="BV85">
        <v>0</v>
      </c>
      <c r="BW85">
        <f t="shared" si="5"/>
        <v>47.26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14.4765</v>
      </c>
      <c r="K86">
        <v>662.81133699999998</v>
      </c>
      <c r="L86">
        <v>630.35747800000001</v>
      </c>
      <c r="M86">
        <v>88.789199999999994</v>
      </c>
      <c r="N86">
        <v>114.002438</v>
      </c>
      <c r="O86">
        <v>119.349695</v>
      </c>
      <c r="P86">
        <v>134.448081</v>
      </c>
      <c r="Q86">
        <v>10.529241000000001</v>
      </c>
      <c r="R86">
        <v>20.456354000000001</v>
      </c>
      <c r="S86">
        <v>25.469086000000001</v>
      </c>
      <c r="T86">
        <v>0</v>
      </c>
      <c r="U86">
        <v>404.15492699999999</v>
      </c>
      <c r="V86">
        <v>20.006523000000001</v>
      </c>
      <c r="W86">
        <v>33.584814000000001</v>
      </c>
      <c r="X86">
        <v>142.36732900000001</v>
      </c>
      <c r="Y86">
        <v>0</v>
      </c>
      <c r="Z86">
        <v>18.975217000000001</v>
      </c>
      <c r="AA86">
        <v>40.677112000000001</v>
      </c>
      <c r="AB86">
        <v>38.131216999999999</v>
      </c>
      <c r="AC86">
        <v>28.048515999999999</v>
      </c>
      <c r="AD86">
        <v>35.187159999999999</v>
      </c>
      <c r="AE86">
        <v>47.711219999999997</v>
      </c>
      <c r="AF86">
        <v>9.5158860000000001</v>
      </c>
      <c r="AG86">
        <v>12.987158000000001</v>
      </c>
      <c r="AH86">
        <v>135.44734600000001</v>
      </c>
      <c r="AI86">
        <v>4.9142890000000001</v>
      </c>
      <c r="AJ86">
        <v>0</v>
      </c>
      <c r="AK86">
        <v>49.355890000000002</v>
      </c>
      <c r="AL86">
        <v>69.529663999999997</v>
      </c>
      <c r="AM86">
        <v>15.180444</v>
      </c>
      <c r="AN86">
        <v>0.64618299999999995</v>
      </c>
      <c r="AO86">
        <v>5.9585270000000001</v>
      </c>
      <c r="AP86">
        <v>4.9451720000000003</v>
      </c>
      <c r="AQ86">
        <v>22.800488000000001</v>
      </c>
      <c r="AR86">
        <v>48.478903000000003</v>
      </c>
      <c r="AS86">
        <v>30.784164000000001</v>
      </c>
      <c r="AT86">
        <v>13.519121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47.26</v>
      </c>
      <c r="BA86">
        <f t="shared" si="4"/>
        <v>3100.8566799999994</v>
      </c>
      <c r="BD86">
        <v>8.11</v>
      </c>
      <c r="BE86">
        <v>1.93</v>
      </c>
      <c r="BF86">
        <v>0.97</v>
      </c>
      <c r="BG86">
        <v>3.78</v>
      </c>
      <c r="BH86">
        <v>1.93</v>
      </c>
      <c r="BI86">
        <v>1.93</v>
      </c>
      <c r="BJ86">
        <v>0.97</v>
      </c>
      <c r="BK86">
        <v>1.93</v>
      </c>
      <c r="BL86">
        <v>0.97</v>
      </c>
      <c r="BM86">
        <v>1.54</v>
      </c>
      <c r="BN86">
        <v>0</v>
      </c>
      <c r="BO86">
        <v>14.85</v>
      </c>
      <c r="BP86">
        <v>1.93</v>
      </c>
      <c r="BQ86">
        <v>4.0999999999999996</v>
      </c>
      <c r="BR86">
        <v>1.93</v>
      </c>
      <c r="BS86">
        <v>0.39</v>
      </c>
      <c r="BT86">
        <v>0</v>
      </c>
      <c r="BU86">
        <v>0</v>
      </c>
      <c r="BV86">
        <v>0</v>
      </c>
      <c r="BW86">
        <f t="shared" si="5"/>
        <v>47.26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14.4765</v>
      </c>
      <c r="K87">
        <v>662.81133699999998</v>
      </c>
      <c r="L87">
        <v>630.35506499999997</v>
      </c>
      <c r="M87">
        <v>88.789199999999994</v>
      </c>
      <c r="N87">
        <v>114.002438</v>
      </c>
      <c r="O87">
        <v>119.349695</v>
      </c>
      <c r="P87">
        <v>134.448081</v>
      </c>
      <c r="Q87">
        <v>10.529241000000001</v>
      </c>
      <c r="R87">
        <v>20.456354000000001</v>
      </c>
      <c r="S87">
        <v>25.469086000000001</v>
      </c>
      <c r="T87">
        <v>0</v>
      </c>
      <c r="U87">
        <v>404.15492699999999</v>
      </c>
      <c r="V87">
        <v>20.006523000000001</v>
      </c>
      <c r="W87">
        <v>33.584814000000001</v>
      </c>
      <c r="X87">
        <v>142.36732900000001</v>
      </c>
      <c r="Y87">
        <v>0</v>
      </c>
      <c r="Z87">
        <v>3.1848299999999998</v>
      </c>
      <c r="AA87">
        <v>27.118075000000001</v>
      </c>
      <c r="AB87">
        <v>38.131216999999999</v>
      </c>
      <c r="AC87">
        <v>28.048515999999999</v>
      </c>
      <c r="AD87">
        <v>17.593579999999999</v>
      </c>
      <c r="AE87">
        <v>47.711219999999997</v>
      </c>
      <c r="AF87">
        <v>8.5642969999999998</v>
      </c>
      <c r="AG87">
        <v>12.987158000000001</v>
      </c>
      <c r="AH87">
        <v>135.44734600000001</v>
      </c>
      <c r="AI87">
        <v>13.514295000000001</v>
      </c>
      <c r="AJ87">
        <v>0</v>
      </c>
      <c r="AK87">
        <v>49.355890000000002</v>
      </c>
      <c r="AL87">
        <v>69.529663999999997</v>
      </c>
      <c r="AM87">
        <v>15.180444</v>
      </c>
      <c r="AN87">
        <v>0.64618299999999995</v>
      </c>
      <c r="AO87">
        <v>5.9585270000000001</v>
      </c>
      <c r="AP87">
        <v>4.9451720000000003</v>
      </c>
      <c r="AQ87">
        <v>22.800488000000001</v>
      </c>
      <c r="AR87">
        <v>48.478903000000003</v>
      </c>
      <c r="AS87">
        <v>30.784164000000001</v>
      </c>
      <c r="AT87">
        <v>12.720018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47.059999999999995</v>
      </c>
      <c r="BA87">
        <f t="shared" si="4"/>
        <v>3060.5605769999997</v>
      </c>
      <c r="BD87">
        <v>8.11</v>
      </c>
      <c r="BE87">
        <v>1.93</v>
      </c>
      <c r="BF87">
        <v>0.97</v>
      </c>
      <c r="BG87">
        <v>3.78</v>
      </c>
      <c r="BH87">
        <v>1.93</v>
      </c>
      <c r="BI87">
        <v>1.93</v>
      </c>
      <c r="BJ87">
        <v>0.97</v>
      </c>
      <c r="BK87">
        <v>1.93</v>
      </c>
      <c r="BL87">
        <v>0.97</v>
      </c>
      <c r="BM87">
        <v>1.54</v>
      </c>
      <c r="BN87">
        <v>0</v>
      </c>
      <c r="BO87">
        <v>14.65</v>
      </c>
      <c r="BP87">
        <v>1.93</v>
      </c>
      <c r="BQ87">
        <v>4.0999999999999996</v>
      </c>
      <c r="BR87">
        <v>1.93</v>
      </c>
      <c r="BS87">
        <v>0.39</v>
      </c>
      <c r="BT87">
        <v>0</v>
      </c>
      <c r="BU87">
        <v>0</v>
      </c>
      <c r="BV87">
        <v>0</v>
      </c>
      <c r="BW87">
        <f t="shared" si="5"/>
        <v>47.059999999999995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14.4765</v>
      </c>
      <c r="K88">
        <v>662.81133699999998</v>
      </c>
      <c r="L88">
        <v>630.35506499999997</v>
      </c>
      <c r="M88">
        <v>88.789199999999994</v>
      </c>
      <c r="N88">
        <v>114.002438</v>
      </c>
      <c r="O88">
        <v>119.349695</v>
      </c>
      <c r="P88">
        <v>134.448081</v>
      </c>
      <c r="Q88">
        <v>10.529241000000001</v>
      </c>
      <c r="R88">
        <v>20.456354000000001</v>
      </c>
      <c r="S88">
        <v>25.469086000000001</v>
      </c>
      <c r="T88">
        <v>0</v>
      </c>
      <c r="U88">
        <v>404.15492699999999</v>
      </c>
      <c r="V88">
        <v>20.006523000000001</v>
      </c>
      <c r="W88">
        <v>33.584814000000001</v>
      </c>
      <c r="X88">
        <v>142.36732900000001</v>
      </c>
      <c r="Y88">
        <v>0</v>
      </c>
      <c r="Z88">
        <v>3.1848299999999998</v>
      </c>
      <c r="AA88">
        <v>27.118075000000001</v>
      </c>
      <c r="AB88">
        <v>38.131216999999999</v>
      </c>
      <c r="AC88">
        <v>28.048515999999999</v>
      </c>
      <c r="AD88">
        <v>17.593579999999999</v>
      </c>
      <c r="AE88">
        <v>47.711219999999997</v>
      </c>
      <c r="AF88">
        <v>8.5642969999999998</v>
      </c>
      <c r="AG88">
        <v>12.987158000000001</v>
      </c>
      <c r="AH88">
        <v>135.44734600000001</v>
      </c>
      <c r="AI88">
        <v>13.514295000000001</v>
      </c>
      <c r="AJ88">
        <v>0</v>
      </c>
      <c r="AK88">
        <v>49.355890000000002</v>
      </c>
      <c r="AL88">
        <v>69.529663999999997</v>
      </c>
      <c r="AM88">
        <v>15.180444</v>
      </c>
      <c r="AN88">
        <v>0.64618299999999995</v>
      </c>
      <c r="AO88">
        <v>5.9585270000000001</v>
      </c>
      <c r="AP88">
        <v>4.9451720000000003</v>
      </c>
      <c r="AQ88">
        <v>22.800488000000001</v>
      </c>
      <c r="AR88">
        <v>48.478903000000003</v>
      </c>
      <c r="AS88">
        <v>30.784164000000001</v>
      </c>
      <c r="AT88">
        <v>12.720018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47.059999999999995</v>
      </c>
      <c r="BA88">
        <f t="shared" si="4"/>
        <v>3060.5605769999997</v>
      </c>
      <c r="BD88">
        <v>8.11</v>
      </c>
      <c r="BE88">
        <v>1.93</v>
      </c>
      <c r="BF88">
        <v>0.97</v>
      </c>
      <c r="BG88">
        <v>3.78</v>
      </c>
      <c r="BH88">
        <v>1.93</v>
      </c>
      <c r="BI88">
        <v>1.93</v>
      </c>
      <c r="BJ88">
        <v>0.97</v>
      </c>
      <c r="BK88">
        <v>1.93</v>
      </c>
      <c r="BL88">
        <v>0.97</v>
      </c>
      <c r="BM88">
        <v>1.54</v>
      </c>
      <c r="BN88">
        <v>0</v>
      </c>
      <c r="BO88">
        <v>14.65</v>
      </c>
      <c r="BP88">
        <v>1.93</v>
      </c>
      <c r="BQ88">
        <v>4.0999999999999996</v>
      </c>
      <c r="BR88">
        <v>1.93</v>
      </c>
      <c r="BS88">
        <v>0.39</v>
      </c>
      <c r="BT88">
        <v>0</v>
      </c>
      <c r="BU88">
        <v>0</v>
      </c>
      <c r="BV88">
        <v>0</v>
      </c>
      <c r="BW88">
        <f t="shared" si="5"/>
        <v>47.059999999999995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14.4765</v>
      </c>
      <c r="K89">
        <v>662.81133699999998</v>
      </c>
      <c r="L89">
        <v>630.35506499999997</v>
      </c>
      <c r="M89">
        <v>88.789199999999994</v>
      </c>
      <c r="N89">
        <v>114.002438</v>
      </c>
      <c r="O89">
        <v>119.349695</v>
      </c>
      <c r="P89">
        <v>134.448081</v>
      </c>
      <c r="Q89">
        <v>10.529241000000001</v>
      </c>
      <c r="R89">
        <v>20.456354000000001</v>
      </c>
      <c r="S89">
        <v>25.469086000000001</v>
      </c>
      <c r="T89">
        <v>0</v>
      </c>
      <c r="U89">
        <v>404.15492699999999</v>
      </c>
      <c r="V89">
        <v>20.006523000000001</v>
      </c>
      <c r="W89">
        <v>33.584814000000001</v>
      </c>
      <c r="X89">
        <v>142.36732900000001</v>
      </c>
      <c r="Y89">
        <v>0</v>
      </c>
      <c r="Z89">
        <v>3.1848299999999998</v>
      </c>
      <c r="AA89">
        <v>27.118075000000001</v>
      </c>
      <c r="AB89">
        <v>38.131216999999999</v>
      </c>
      <c r="AC89">
        <v>28.048515999999999</v>
      </c>
      <c r="AD89">
        <v>17.593579999999999</v>
      </c>
      <c r="AE89">
        <v>47.711219999999997</v>
      </c>
      <c r="AF89">
        <v>8.5642969999999998</v>
      </c>
      <c r="AG89">
        <v>12.987158000000001</v>
      </c>
      <c r="AH89">
        <v>135.44734600000001</v>
      </c>
      <c r="AI89">
        <v>13.514295000000001</v>
      </c>
      <c r="AJ89">
        <v>0</v>
      </c>
      <c r="AK89">
        <v>49.355890000000002</v>
      </c>
      <c r="AL89">
        <v>69.529663999999997</v>
      </c>
      <c r="AM89">
        <v>15.180444</v>
      </c>
      <c r="AN89">
        <v>0.64618299999999995</v>
      </c>
      <c r="AO89">
        <v>5.9585270000000001</v>
      </c>
      <c r="AP89">
        <v>4.9451720000000003</v>
      </c>
      <c r="AQ89">
        <v>22.800488000000001</v>
      </c>
      <c r="AR89">
        <v>48.478903000000003</v>
      </c>
      <c r="AS89">
        <v>30.784164000000001</v>
      </c>
      <c r="AT89">
        <v>12.720018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47.059999999999995</v>
      </c>
      <c r="BA89">
        <f t="shared" si="4"/>
        <v>3060.5605769999997</v>
      </c>
      <c r="BD89">
        <v>8.11</v>
      </c>
      <c r="BE89">
        <v>1.93</v>
      </c>
      <c r="BF89">
        <v>0.97</v>
      </c>
      <c r="BG89">
        <v>3.78</v>
      </c>
      <c r="BH89">
        <v>1.93</v>
      </c>
      <c r="BI89">
        <v>1.93</v>
      </c>
      <c r="BJ89">
        <v>0.97</v>
      </c>
      <c r="BK89">
        <v>1.93</v>
      </c>
      <c r="BL89">
        <v>0.97</v>
      </c>
      <c r="BM89">
        <v>1.54</v>
      </c>
      <c r="BN89">
        <v>0</v>
      </c>
      <c r="BO89">
        <v>14.65</v>
      </c>
      <c r="BP89">
        <v>1.93</v>
      </c>
      <c r="BQ89">
        <v>4.0999999999999996</v>
      </c>
      <c r="BR89">
        <v>1.93</v>
      </c>
      <c r="BS89">
        <v>0.39</v>
      </c>
      <c r="BT89">
        <v>0</v>
      </c>
      <c r="BU89">
        <v>0</v>
      </c>
      <c r="BV89">
        <v>0</v>
      </c>
      <c r="BW89">
        <f t="shared" si="5"/>
        <v>47.059999999999995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14.4765</v>
      </c>
      <c r="K90">
        <v>662.81133699999998</v>
      </c>
      <c r="L90">
        <v>630.35506499999997</v>
      </c>
      <c r="M90">
        <v>88.789199999999994</v>
      </c>
      <c r="N90">
        <v>114.002438</v>
      </c>
      <c r="O90">
        <v>119.349695</v>
      </c>
      <c r="P90">
        <v>134.448081</v>
      </c>
      <c r="Q90">
        <v>10.529241000000001</v>
      </c>
      <c r="R90">
        <v>20.456354000000001</v>
      </c>
      <c r="S90">
        <v>25.469086000000001</v>
      </c>
      <c r="T90">
        <v>0</v>
      </c>
      <c r="U90">
        <v>404.15492699999999</v>
      </c>
      <c r="V90">
        <v>20.006523000000001</v>
      </c>
      <c r="W90">
        <v>33.584814000000001</v>
      </c>
      <c r="X90">
        <v>142.36732900000001</v>
      </c>
      <c r="Y90">
        <v>0</v>
      </c>
      <c r="Z90">
        <v>3.1848299999999998</v>
      </c>
      <c r="AA90">
        <v>27.118075000000001</v>
      </c>
      <c r="AB90">
        <v>38.131216999999999</v>
      </c>
      <c r="AC90">
        <v>28.048515999999999</v>
      </c>
      <c r="AD90">
        <v>17.593579999999999</v>
      </c>
      <c r="AE90">
        <v>47.711219999999997</v>
      </c>
      <c r="AF90">
        <v>8.5642969999999998</v>
      </c>
      <c r="AG90">
        <v>12.987158000000001</v>
      </c>
      <c r="AH90">
        <v>135.44734600000001</v>
      </c>
      <c r="AI90">
        <v>13.514295000000001</v>
      </c>
      <c r="AJ90">
        <v>0</v>
      </c>
      <c r="AK90">
        <v>49.355890000000002</v>
      </c>
      <c r="AL90">
        <v>69.529663999999997</v>
      </c>
      <c r="AM90">
        <v>15.180444</v>
      </c>
      <c r="AN90">
        <v>0.64618299999999995</v>
      </c>
      <c r="AO90">
        <v>5.9585270000000001</v>
      </c>
      <c r="AP90">
        <v>4.9451720000000003</v>
      </c>
      <c r="AQ90">
        <v>22.800488000000001</v>
      </c>
      <c r="AR90">
        <v>48.478903000000003</v>
      </c>
      <c r="AS90">
        <v>30.784164000000001</v>
      </c>
      <c r="AT90">
        <v>12.720018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47.059999999999995</v>
      </c>
      <c r="BA90">
        <f t="shared" si="4"/>
        <v>3060.5605769999997</v>
      </c>
      <c r="BD90">
        <v>8.11</v>
      </c>
      <c r="BE90">
        <v>1.93</v>
      </c>
      <c r="BF90">
        <v>0.97</v>
      </c>
      <c r="BG90">
        <v>3.78</v>
      </c>
      <c r="BH90">
        <v>1.93</v>
      </c>
      <c r="BI90">
        <v>1.93</v>
      </c>
      <c r="BJ90">
        <v>0.97</v>
      </c>
      <c r="BK90">
        <v>1.93</v>
      </c>
      <c r="BL90">
        <v>0.97</v>
      </c>
      <c r="BM90">
        <v>1.54</v>
      </c>
      <c r="BN90">
        <v>0</v>
      </c>
      <c r="BO90">
        <v>14.65</v>
      </c>
      <c r="BP90">
        <v>1.93</v>
      </c>
      <c r="BQ90">
        <v>4.0999999999999996</v>
      </c>
      <c r="BR90">
        <v>1.93</v>
      </c>
      <c r="BS90">
        <v>0.39</v>
      </c>
      <c r="BT90">
        <v>0</v>
      </c>
      <c r="BU90">
        <v>0</v>
      </c>
      <c r="BV90">
        <v>0</v>
      </c>
      <c r="BW90">
        <f t="shared" si="5"/>
        <v>47.059999999999995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14.4765</v>
      </c>
      <c r="K91">
        <v>662.81133699999998</v>
      </c>
      <c r="L91">
        <v>630.35506499999997</v>
      </c>
      <c r="M91">
        <v>88.789199999999994</v>
      </c>
      <c r="N91">
        <v>114.002438</v>
      </c>
      <c r="O91">
        <v>119.349695</v>
      </c>
      <c r="P91">
        <v>134.448081</v>
      </c>
      <c r="Q91">
        <v>10.529241000000001</v>
      </c>
      <c r="R91">
        <v>20.456354000000001</v>
      </c>
      <c r="S91">
        <v>25.469086000000001</v>
      </c>
      <c r="T91">
        <v>0</v>
      </c>
      <c r="U91">
        <v>404.15492699999999</v>
      </c>
      <c r="V91">
        <v>20.006523000000001</v>
      </c>
      <c r="W91">
        <v>33.584814000000001</v>
      </c>
      <c r="X91">
        <v>142.36732900000001</v>
      </c>
      <c r="Y91">
        <v>0</v>
      </c>
      <c r="Z91">
        <v>18.975217000000001</v>
      </c>
      <c r="AA91">
        <v>40.677112000000001</v>
      </c>
      <c r="AB91">
        <v>38.131216999999999</v>
      </c>
      <c r="AC91">
        <v>28.048515999999999</v>
      </c>
      <c r="AD91">
        <v>35.187159999999999</v>
      </c>
      <c r="AE91">
        <v>47.711219999999997</v>
      </c>
      <c r="AF91">
        <v>9.5158860000000001</v>
      </c>
      <c r="AG91">
        <v>12.987158000000001</v>
      </c>
      <c r="AH91">
        <v>135.44734600000001</v>
      </c>
      <c r="AI91">
        <v>2.4571450000000001</v>
      </c>
      <c r="AJ91">
        <v>0</v>
      </c>
      <c r="AK91">
        <v>49.355890000000002</v>
      </c>
      <c r="AL91">
        <v>69.529663999999997</v>
      </c>
      <c r="AM91">
        <v>10.163179</v>
      </c>
      <c r="AN91">
        <v>0.64618299999999995</v>
      </c>
      <c r="AO91">
        <v>6.1855190000000002</v>
      </c>
      <c r="AP91">
        <v>4.9451720000000003</v>
      </c>
      <c r="AQ91">
        <v>22.800488000000001</v>
      </c>
      <c r="AR91">
        <v>48.478903000000003</v>
      </c>
      <c r="AS91">
        <v>30.784164000000001</v>
      </c>
      <c r="AT91">
        <v>12.720018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47.31</v>
      </c>
      <c r="BA91">
        <f t="shared" si="4"/>
        <v>3092.857747</v>
      </c>
      <c r="BD91">
        <v>7.75</v>
      </c>
      <c r="BE91">
        <v>1.93</v>
      </c>
      <c r="BF91">
        <v>0.97</v>
      </c>
      <c r="BG91">
        <v>3.9</v>
      </c>
      <c r="BH91">
        <v>1.93</v>
      </c>
      <c r="BI91">
        <v>1.93</v>
      </c>
      <c r="BJ91">
        <v>0.97</v>
      </c>
      <c r="BK91">
        <v>1.93</v>
      </c>
      <c r="BL91">
        <v>0.97</v>
      </c>
      <c r="BM91">
        <v>1.54</v>
      </c>
      <c r="BN91">
        <v>0</v>
      </c>
      <c r="BO91">
        <v>15.02</v>
      </c>
      <c r="BP91">
        <v>1.93</v>
      </c>
      <c r="BQ91">
        <v>4.2300000000000004</v>
      </c>
      <c r="BR91">
        <v>1.92</v>
      </c>
      <c r="BS91">
        <v>0.39</v>
      </c>
      <c r="BT91">
        <v>0</v>
      </c>
      <c r="BU91">
        <v>0</v>
      </c>
      <c r="BV91">
        <v>0</v>
      </c>
      <c r="BW91">
        <f t="shared" si="5"/>
        <v>47.31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14.4765</v>
      </c>
      <c r="K92">
        <v>662.81133699999998</v>
      </c>
      <c r="L92">
        <v>630.35506499999997</v>
      </c>
      <c r="M92">
        <v>88.789199999999994</v>
      </c>
      <c r="N92">
        <v>114.002438</v>
      </c>
      <c r="O92">
        <v>119.349695</v>
      </c>
      <c r="P92">
        <v>134.448081</v>
      </c>
      <c r="Q92">
        <v>10.529241000000001</v>
      </c>
      <c r="R92">
        <v>20.456354000000001</v>
      </c>
      <c r="S92">
        <v>25.469086000000001</v>
      </c>
      <c r="T92">
        <v>0</v>
      </c>
      <c r="U92">
        <v>404.15492699999999</v>
      </c>
      <c r="V92">
        <v>20.006523000000001</v>
      </c>
      <c r="W92">
        <v>33.584814000000001</v>
      </c>
      <c r="X92">
        <v>142.36732900000001</v>
      </c>
      <c r="Y92">
        <v>0</v>
      </c>
      <c r="Z92">
        <v>18.975217000000001</v>
      </c>
      <c r="AA92">
        <v>40.677112000000001</v>
      </c>
      <c r="AB92">
        <v>38.131216999999999</v>
      </c>
      <c r="AC92">
        <v>28.048515999999999</v>
      </c>
      <c r="AD92">
        <v>35.187159999999999</v>
      </c>
      <c r="AE92">
        <v>47.711219999999997</v>
      </c>
      <c r="AF92">
        <v>9.5158860000000001</v>
      </c>
      <c r="AG92">
        <v>12.987158000000001</v>
      </c>
      <c r="AH92">
        <v>135.44734600000001</v>
      </c>
      <c r="AI92">
        <v>2.4571450000000001</v>
      </c>
      <c r="AJ92">
        <v>0</v>
      </c>
      <c r="AK92">
        <v>49.355890000000002</v>
      </c>
      <c r="AL92">
        <v>69.529663999999997</v>
      </c>
      <c r="AM92">
        <v>9.7772349999999992</v>
      </c>
      <c r="AN92">
        <v>0.64618299999999995</v>
      </c>
      <c r="AO92">
        <v>6.1855190000000002</v>
      </c>
      <c r="AP92">
        <v>4.9451720000000003</v>
      </c>
      <c r="AQ92">
        <v>22.800488000000001</v>
      </c>
      <c r="AR92">
        <v>48.478903000000003</v>
      </c>
      <c r="AS92">
        <v>30.784164000000001</v>
      </c>
      <c r="AT92">
        <v>12.720018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47.31</v>
      </c>
      <c r="BA92">
        <f t="shared" si="4"/>
        <v>3092.4718029999999</v>
      </c>
      <c r="BD92">
        <v>7.75</v>
      </c>
      <c r="BE92">
        <v>1.93</v>
      </c>
      <c r="BF92">
        <v>0.97</v>
      </c>
      <c r="BG92">
        <v>3.9</v>
      </c>
      <c r="BH92">
        <v>1.93</v>
      </c>
      <c r="BI92">
        <v>1.93</v>
      </c>
      <c r="BJ92">
        <v>0.97</v>
      </c>
      <c r="BK92">
        <v>1.93</v>
      </c>
      <c r="BL92">
        <v>0.97</v>
      </c>
      <c r="BM92">
        <v>1.54</v>
      </c>
      <c r="BN92">
        <v>0</v>
      </c>
      <c r="BO92">
        <v>15.02</v>
      </c>
      <c r="BP92">
        <v>1.93</v>
      </c>
      <c r="BQ92">
        <v>4.2300000000000004</v>
      </c>
      <c r="BR92">
        <v>1.92</v>
      </c>
      <c r="BS92">
        <v>0.39</v>
      </c>
      <c r="BT92">
        <v>0</v>
      </c>
      <c r="BU92">
        <v>0</v>
      </c>
      <c r="BV92">
        <v>0</v>
      </c>
      <c r="BW92">
        <f t="shared" si="5"/>
        <v>47.31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14.4765</v>
      </c>
      <c r="K93">
        <v>662.81133699999998</v>
      </c>
      <c r="L93">
        <v>630.35506499999997</v>
      </c>
      <c r="M93">
        <v>88.789199999999994</v>
      </c>
      <c r="N93">
        <v>114.002438</v>
      </c>
      <c r="O93">
        <v>119.349695</v>
      </c>
      <c r="P93">
        <v>134.448081</v>
      </c>
      <c r="Q93">
        <v>10.529241000000001</v>
      </c>
      <c r="R93">
        <v>20.456354000000001</v>
      </c>
      <c r="S93">
        <v>25.469086000000001</v>
      </c>
      <c r="T93">
        <v>0</v>
      </c>
      <c r="U93">
        <v>404.15492699999999</v>
      </c>
      <c r="V93">
        <v>20.006523000000001</v>
      </c>
      <c r="W93">
        <v>33.584814000000001</v>
      </c>
      <c r="X93">
        <v>142.36732900000001</v>
      </c>
      <c r="Y93">
        <v>0</v>
      </c>
      <c r="Z93">
        <v>18.975217000000001</v>
      </c>
      <c r="AA93">
        <v>40.677112000000001</v>
      </c>
      <c r="AB93">
        <v>38.131216999999999</v>
      </c>
      <c r="AC93">
        <v>28.048515999999999</v>
      </c>
      <c r="AD93">
        <v>35.187159999999999</v>
      </c>
      <c r="AE93">
        <v>47.711219999999997</v>
      </c>
      <c r="AF93">
        <v>9.5158860000000001</v>
      </c>
      <c r="AG93">
        <v>12.987158000000001</v>
      </c>
      <c r="AH93">
        <v>135.44734600000001</v>
      </c>
      <c r="AI93">
        <v>2.4571450000000001</v>
      </c>
      <c r="AJ93">
        <v>0</v>
      </c>
      <c r="AK93">
        <v>49.355890000000002</v>
      </c>
      <c r="AL93">
        <v>58.315201999999999</v>
      </c>
      <c r="AM93">
        <v>5.0944539999999998</v>
      </c>
      <c r="AN93">
        <v>0.64618299999999995</v>
      </c>
      <c r="AO93">
        <v>6.1855190000000002</v>
      </c>
      <c r="AP93">
        <v>4.9451720000000003</v>
      </c>
      <c r="AQ93">
        <v>22.800488000000001</v>
      </c>
      <c r="AR93">
        <v>48.478903000000003</v>
      </c>
      <c r="AS93">
        <v>30.784164000000001</v>
      </c>
      <c r="AT93">
        <v>12.720018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47.31</v>
      </c>
      <c r="BA93">
        <f t="shared" si="4"/>
        <v>3076.57456</v>
      </c>
      <c r="BD93">
        <v>7.75</v>
      </c>
      <c r="BE93">
        <v>1.93</v>
      </c>
      <c r="BF93">
        <v>0.97</v>
      </c>
      <c r="BG93">
        <v>3.9</v>
      </c>
      <c r="BH93">
        <v>1.93</v>
      </c>
      <c r="BI93">
        <v>1.93</v>
      </c>
      <c r="BJ93">
        <v>0.97</v>
      </c>
      <c r="BK93">
        <v>1.93</v>
      </c>
      <c r="BL93">
        <v>0.97</v>
      </c>
      <c r="BM93">
        <v>1.54</v>
      </c>
      <c r="BN93">
        <v>0</v>
      </c>
      <c r="BO93">
        <v>15.02</v>
      </c>
      <c r="BP93">
        <v>1.93</v>
      </c>
      <c r="BQ93">
        <v>4.2300000000000004</v>
      </c>
      <c r="BR93">
        <v>1.92</v>
      </c>
      <c r="BS93">
        <v>0.39</v>
      </c>
      <c r="BT93">
        <v>0</v>
      </c>
      <c r="BU93">
        <v>0</v>
      </c>
      <c r="BV93">
        <v>0</v>
      </c>
      <c r="BW93">
        <f t="shared" si="5"/>
        <v>47.31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14.4765</v>
      </c>
      <c r="K94">
        <v>662.81133699999998</v>
      </c>
      <c r="L94">
        <v>630.35506499999997</v>
      </c>
      <c r="M94">
        <v>88.789199999999994</v>
      </c>
      <c r="N94">
        <v>114.002438</v>
      </c>
      <c r="O94">
        <v>119.349695</v>
      </c>
      <c r="P94">
        <v>134.448081</v>
      </c>
      <c r="Q94">
        <v>10.529241000000001</v>
      </c>
      <c r="R94">
        <v>20.456354000000001</v>
      </c>
      <c r="S94">
        <v>25.469086000000001</v>
      </c>
      <c r="T94">
        <v>0</v>
      </c>
      <c r="U94">
        <v>404.15492699999999</v>
      </c>
      <c r="V94">
        <v>20.006523000000001</v>
      </c>
      <c r="W94">
        <v>33.584814000000001</v>
      </c>
      <c r="X94">
        <v>142.36732900000001</v>
      </c>
      <c r="Y94">
        <v>0</v>
      </c>
      <c r="Z94">
        <v>18.975217000000001</v>
      </c>
      <c r="AA94">
        <v>40.677112000000001</v>
      </c>
      <c r="AB94">
        <v>38.131216999999999</v>
      </c>
      <c r="AC94">
        <v>28.048515999999999</v>
      </c>
      <c r="AD94">
        <v>35.187159999999999</v>
      </c>
      <c r="AE94">
        <v>47.711219999999997</v>
      </c>
      <c r="AF94">
        <v>9.5158860000000001</v>
      </c>
      <c r="AG94">
        <v>12.987158000000001</v>
      </c>
      <c r="AH94">
        <v>135.44734600000001</v>
      </c>
      <c r="AI94">
        <v>2.4571450000000001</v>
      </c>
      <c r="AJ94">
        <v>0</v>
      </c>
      <c r="AK94">
        <v>49.355890000000002</v>
      </c>
      <c r="AL94">
        <v>58.315201999999999</v>
      </c>
      <c r="AM94">
        <v>5.0944539999999998</v>
      </c>
      <c r="AN94">
        <v>0.64618299999999995</v>
      </c>
      <c r="AO94">
        <v>6.1855190000000002</v>
      </c>
      <c r="AP94">
        <v>4.9451720000000003</v>
      </c>
      <c r="AQ94">
        <v>22.800488000000001</v>
      </c>
      <c r="AR94">
        <v>48.478903000000003</v>
      </c>
      <c r="AS94">
        <v>30.784164000000001</v>
      </c>
      <c r="AT94">
        <v>12.720018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47.31</v>
      </c>
      <c r="BA94">
        <f t="shared" si="4"/>
        <v>3076.57456</v>
      </c>
      <c r="BD94">
        <v>7.75</v>
      </c>
      <c r="BE94">
        <v>1.93</v>
      </c>
      <c r="BF94">
        <v>0.97</v>
      </c>
      <c r="BG94">
        <v>3.9</v>
      </c>
      <c r="BH94">
        <v>1.93</v>
      </c>
      <c r="BI94">
        <v>1.93</v>
      </c>
      <c r="BJ94">
        <v>0.97</v>
      </c>
      <c r="BK94">
        <v>1.93</v>
      </c>
      <c r="BL94">
        <v>0.97</v>
      </c>
      <c r="BM94">
        <v>1.54</v>
      </c>
      <c r="BN94">
        <v>0</v>
      </c>
      <c r="BO94">
        <v>15.02</v>
      </c>
      <c r="BP94">
        <v>1.93</v>
      </c>
      <c r="BQ94">
        <v>4.2300000000000004</v>
      </c>
      <c r="BR94">
        <v>1.92</v>
      </c>
      <c r="BS94">
        <v>0.39</v>
      </c>
      <c r="BT94">
        <v>0</v>
      </c>
      <c r="BU94">
        <v>0</v>
      </c>
      <c r="BV94">
        <v>0</v>
      </c>
      <c r="BW94">
        <f t="shared" si="5"/>
        <v>47.31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14.4765</v>
      </c>
      <c r="K95">
        <v>662.81133699999998</v>
      </c>
      <c r="L95">
        <v>630.35506499999997</v>
      </c>
      <c r="M95">
        <v>88.789199999999994</v>
      </c>
      <c r="N95">
        <v>114.002438</v>
      </c>
      <c r="O95">
        <v>119.349695</v>
      </c>
      <c r="P95">
        <v>134.448081</v>
      </c>
      <c r="Q95">
        <v>5.786257</v>
      </c>
      <c r="R95">
        <v>15.119256999999999</v>
      </c>
      <c r="S95">
        <v>25.469086000000001</v>
      </c>
      <c r="T95">
        <v>0</v>
      </c>
      <c r="U95">
        <v>404.15492699999999</v>
      </c>
      <c r="V95">
        <v>20.006523000000001</v>
      </c>
      <c r="W95">
        <v>33.584814000000001</v>
      </c>
      <c r="X95">
        <v>142.36732900000001</v>
      </c>
      <c r="Y95">
        <v>0</v>
      </c>
      <c r="Z95">
        <v>0</v>
      </c>
      <c r="AA95">
        <v>27.118075000000001</v>
      </c>
      <c r="AB95">
        <v>38.131216999999999</v>
      </c>
      <c r="AC95">
        <v>28.048515999999999</v>
      </c>
      <c r="AD95">
        <v>17.593579999999999</v>
      </c>
      <c r="AE95">
        <v>47.711219999999997</v>
      </c>
      <c r="AF95">
        <v>8.5642969999999998</v>
      </c>
      <c r="AG95">
        <v>12.987158000000001</v>
      </c>
      <c r="AH95">
        <v>135.44734600000001</v>
      </c>
      <c r="AI95">
        <v>2.4571450000000001</v>
      </c>
      <c r="AJ95">
        <v>0</v>
      </c>
      <c r="AK95">
        <v>49.355890000000002</v>
      </c>
      <c r="AL95">
        <v>58.315201999999999</v>
      </c>
      <c r="AM95">
        <v>5.0944539999999998</v>
      </c>
      <c r="AN95">
        <v>0.64618299999999995</v>
      </c>
      <c r="AO95">
        <v>6.1855190000000002</v>
      </c>
      <c r="AP95">
        <v>4.9451720000000003</v>
      </c>
      <c r="AQ95">
        <v>22.800488000000001</v>
      </c>
      <c r="AR95">
        <v>48.478903000000003</v>
      </c>
      <c r="AS95">
        <v>30.784164000000001</v>
      </c>
      <c r="AT95">
        <v>12.720018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47.31</v>
      </c>
      <c r="BA95">
        <f t="shared" si="4"/>
        <v>3015.4150559999998</v>
      </c>
      <c r="BD95">
        <v>7.75</v>
      </c>
      <c r="BE95">
        <v>1.93</v>
      </c>
      <c r="BF95">
        <v>0.97</v>
      </c>
      <c r="BG95">
        <v>3.9</v>
      </c>
      <c r="BH95">
        <v>1.93</v>
      </c>
      <c r="BI95">
        <v>1.93</v>
      </c>
      <c r="BJ95">
        <v>0.97</v>
      </c>
      <c r="BK95">
        <v>1.93</v>
      </c>
      <c r="BL95">
        <v>0.97</v>
      </c>
      <c r="BM95">
        <v>1.54</v>
      </c>
      <c r="BN95">
        <v>0</v>
      </c>
      <c r="BO95">
        <v>15.02</v>
      </c>
      <c r="BP95">
        <v>1.93</v>
      </c>
      <c r="BQ95">
        <v>4.2300000000000004</v>
      </c>
      <c r="BR95">
        <v>1.92</v>
      </c>
      <c r="BS95">
        <v>0.39</v>
      </c>
      <c r="BT95">
        <v>0</v>
      </c>
      <c r="BU95">
        <v>0</v>
      </c>
      <c r="BV95">
        <v>0</v>
      </c>
      <c r="BW95">
        <f t="shared" si="5"/>
        <v>47.31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14.4765</v>
      </c>
      <c r="K96">
        <v>662.81133699999998</v>
      </c>
      <c r="L96">
        <v>630.35506499999997</v>
      </c>
      <c r="M96">
        <v>88.789199999999994</v>
      </c>
      <c r="N96">
        <v>114.002438</v>
      </c>
      <c r="O96">
        <v>119.349695</v>
      </c>
      <c r="P96">
        <v>134.448081</v>
      </c>
      <c r="Q96">
        <v>5.786257</v>
      </c>
      <c r="R96">
        <v>15.119256999999999</v>
      </c>
      <c r="S96">
        <v>25.469086000000001</v>
      </c>
      <c r="T96">
        <v>0</v>
      </c>
      <c r="U96">
        <v>404.15492699999999</v>
      </c>
      <c r="V96">
        <v>20.006523000000001</v>
      </c>
      <c r="W96">
        <v>33.584814000000001</v>
      </c>
      <c r="X96">
        <v>142.36732900000001</v>
      </c>
      <c r="Y96">
        <v>0</v>
      </c>
      <c r="Z96">
        <v>0</v>
      </c>
      <c r="AA96">
        <v>27.118075000000001</v>
      </c>
      <c r="AB96">
        <v>38.131216999999999</v>
      </c>
      <c r="AC96">
        <v>28.048515999999999</v>
      </c>
      <c r="AD96">
        <v>17.593579999999999</v>
      </c>
      <c r="AE96">
        <v>47.711219999999997</v>
      </c>
      <c r="AF96">
        <v>8.5642969999999998</v>
      </c>
      <c r="AG96">
        <v>12.987158000000001</v>
      </c>
      <c r="AH96">
        <v>135.44734600000001</v>
      </c>
      <c r="AI96">
        <v>2.4571450000000001</v>
      </c>
      <c r="AJ96">
        <v>0</v>
      </c>
      <c r="AK96">
        <v>49.355890000000002</v>
      </c>
      <c r="AL96">
        <v>58.315201999999999</v>
      </c>
      <c r="AM96">
        <v>5.0944539999999998</v>
      </c>
      <c r="AN96">
        <v>0.64618299999999995</v>
      </c>
      <c r="AO96">
        <v>6.1855190000000002</v>
      </c>
      <c r="AP96">
        <v>4.9451720000000003</v>
      </c>
      <c r="AQ96">
        <v>22.800488000000001</v>
      </c>
      <c r="AR96">
        <v>48.478903000000003</v>
      </c>
      <c r="AS96">
        <v>30.784164000000001</v>
      </c>
      <c r="AT96">
        <v>12.720018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47.31</v>
      </c>
      <c r="BA96">
        <f t="shared" si="4"/>
        <v>3015.4150559999998</v>
      </c>
      <c r="BD96">
        <v>7.75</v>
      </c>
      <c r="BE96">
        <v>1.93</v>
      </c>
      <c r="BF96">
        <v>0.97</v>
      </c>
      <c r="BG96">
        <v>3.9</v>
      </c>
      <c r="BH96">
        <v>1.93</v>
      </c>
      <c r="BI96">
        <v>1.93</v>
      </c>
      <c r="BJ96">
        <v>0.97</v>
      </c>
      <c r="BK96">
        <v>1.93</v>
      </c>
      <c r="BL96">
        <v>0.97</v>
      </c>
      <c r="BM96">
        <v>1.54</v>
      </c>
      <c r="BN96">
        <v>0</v>
      </c>
      <c r="BO96">
        <v>15.02</v>
      </c>
      <c r="BP96">
        <v>1.93</v>
      </c>
      <c r="BQ96">
        <v>4.2300000000000004</v>
      </c>
      <c r="BR96">
        <v>1.92</v>
      </c>
      <c r="BS96">
        <v>0.39</v>
      </c>
      <c r="BT96">
        <v>0</v>
      </c>
      <c r="BU96">
        <v>0</v>
      </c>
      <c r="BV96">
        <v>0</v>
      </c>
      <c r="BW96">
        <f t="shared" si="5"/>
        <v>47.31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14.4765</v>
      </c>
      <c r="K97">
        <v>662.81133699999998</v>
      </c>
      <c r="L97">
        <v>630.35506499999997</v>
      </c>
      <c r="M97">
        <v>88.789199999999994</v>
      </c>
      <c r="N97">
        <v>114.002438</v>
      </c>
      <c r="O97">
        <v>119.349695</v>
      </c>
      <c r="P97">
        <v>134.448081</v>
      </c>
      <c r="Q97">
        <v>5.792319</v>
      </c>
      <c r="R97">
        <v>15.119256999999999</v>
      </c>
      <c r="S97">
        <v>25.469086000000001</v>
      </c>
      <c r="T97">
        <v>0</v>
      </c>
      <c r="U97">
        <v>404.15492699999999</v>
      </c>
      <c r="V97">
        <v>20.006523000000001</v>
      </c>
      <c r="W97">
        <v>33.584814000000001</v>
      </c>
      <c r="X97">
        <v>142.36732900000001</v>
      </c>
      <c r="Y97">
        <v>0</v>
      </c>
      <c r="Z97">
        <v>0</v>
      </c>
      <c r="AA97">
        <v>27.118075000000001</v>
      </c>
      <c r="AB97">
        <v>38.131216999999999</v>
      </c>
      <c r="AC97">
        <v>28.048515999999999</v>
      </c>
      <c r="AD97">
        <v>17.593579999999999</v>
      </c>
      <c r="AE97">
        <v>47.711219999999997</v>
      </c>
      <c r="AF97">
        <v>8.5642969999999998</v>
      </c>
      <c r="AG97">
        <v>12.987158000000001</v>
      </c>
      <c r="AH97">
        <v>135.44734600000001</v>
      </c>
      <c r="AI97">
        <v>2.4571450000000001</v>
      </c>
      <c r="AJ97">
        <v>0</v>
      </c>
      <c r="AK97">
        <v>49.355890000000002</v>
      </c>
      <c r="AL97">
        <v>58.315201999999999</v>
      </c>
      <c r="AM97">
        <v>5.0944539999999998</v>
      </c>
      <c r="AN97">
        <v>0.64618299999999995</v>
      </c>
      <c r="AO97">
        <v>6.1855190000000002</v>
      </c>
      <c r="AP97">
        <v>4.9451720000000003</v>
      </c>
      <c r="AQ97">
        <v>22.800488000000001</v>
      </c>
      <c r="AR97">
        <v>48.478903000000003</v>
      </c>
      <c r="AS97">
        <v>30.784164000000001</v>
      </c>
      <c r="AT97">
        <v>12.720018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47.31</v>
      </c>
      <c r="BA97">
        <f t="shared" si="4"/>
        <v>3015.4211180000002</v>
      </c>
      <c r="BD97">
        <v>7.75</v>
      </c>
      <c r="BE97">
        <v>1.93</v>
      </c>
      <c r="BF97">
        <v>0.97</v>
      </c>
      <c r="BG97">
        <v>3.9</v>
      </c>
      <c r="BH97">
        <v>1.93</v>
      </c>
      <c r="BI97">
        <v>1.93</v>
      </c>
      <c r="BJ97">
        <v>0.97</v>
      </c>
      <c r="BK97">
        <v>1.93</v>
      </c>
      <c r="BL97">
        <v>0.97</v>
      </c>
      <c r="BM97">
        <v>1.54</v>
      </c>
      <c r="BN97">
        <v>0</v>
      </c>
      <c r="BO97">
        <v>15.02</v>
      </c>
      <c r="BP97">
        <v>1.93</v>
      </c>
      <c r="BQ97">
        <v>4.2300000000000004</v>
      </c>
      <c r="BR97">
        <v>1.92</v>
      </c>
      <c r="BS97">
        <v>0.39</v>
      </c>
      <c r="BT97">
        <v>0</v>
      </c>
      <c r="BU97">
        <v>0</v>
      </c>
      <c r="BV97">
        <v>0</v>
      </c>
      <c r="BW97">
        <f t="shared" si="5"/>
        <v>47.31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14.4765</v>
      </c>
      <c r="K98">
        <v>662.81133699999998</v>
      </c>
      <c r="L98">
        <v>630.35506499999997</v>
      </c>
      <c r="M98">
        <v>88.789199999999994</v>
      </c>
      <c r="N98">
        <v>114.002438</v>
      </c>
      <c r="O98">
        <v>119.349695</v>
      </c>
      <c r="P98">
        <v>134.448081</v>
      </c>
      <c r="Q98">
        <v>5.792319</v>
      </c>
      <c r="R98">
        <v>15.119256999999999</v>
      </c>
      <c r="S98">
        <v>25.469086000000001</v>
      </c>
      <c r="T98">
        <v>0</v>
      </c>
      <c r="U98">
        <v>404.15492699999999</v>
      </c>
      <c r="V98">
        <v>20.006523000000001</v>
      </c>
      <c r="W98">
        <v>33.584814000000001</v>
      </c>
      <c r="X98">
        <v>142.36732900000001</v>
      </c>
      <c r="Y98">
        <v>0</v>
      </c>
      <c r="Z98">
        <v>0</v>
      </c>
      <c r="AA98">
        <v>27.118075000000001</v>
      </c>
      <c r="AB98">
        <v>38.131216999999999</v>
      </c>
      <c r="AC98">
        <v>28.048515999999999</v>
      </c>
      <c r="AD98">
        <v>17.593579999999999</v>
      </c>
      <c r="AE98">
        <v>47.711219999999997</v>
      </c>
      <c r="AF98">
        <v>8.5642969999999998</v>
      </c>
      <c r="AG98">
        <v>12.987158000000001</v>
      </c>
      <c r="AH98">
        <v>135.44734600000001</v>
      </c>
      <c r="AI98">
        <v>2.4571450000000001</v>
      </c>
      <c r="AJ98">
        <v>0</v>
      </c>
      <c r="AK98">
        <v>49.355890000000002</v>
      </c>
      <c r="AL98">
        <v>58.315201999999999</v>
      </c>
      <c r="AM98">
        <v>5.0944539999999998</v>
      </c>
      <c r="AN98">
        <v>0.64618299999999995</v>
      </c>
      <c r="AO98">
        <v>6.1855190000000002</v>
      </c>
      <c r="AP98">
        <v>4.9451720000000003</v>
      </c>
      <c r="AQ98">
        <v>22.800488000000001</v>
      </c>
      <c r="AR98">
        <v>48.478903000000003</v>
      </c>
      <c r="AS98">
        <v>30.784164000000001</v>
      </c>
      <c r="AT98">
        <v>12.720018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47.31</v>
      </c>
      <c r="BA98">
        <f t="shared" si="4"/>
        <v>3015.4211180000002</v>
      </c>
      <c r="BD98">
        <v>7.75</v>
      </c>
      <c r="BE98">
        <v>1.93</v>
      </c>
      <c r="BF98">
        <v>0.97</v>
      </c>
      <c r="BG98">
        <v>3.9</v>
      </c>
      <c r="BH98">
        <v>1.93</v>
      </c>
      <c r="BI98">
        <v>1.93</v>
      </c>
      <c r="BJ98">
        <v>0.97</v>
      </c>
      <c r="BK98">
        <v>1.93</v>
      </c>
      <c r="BL98">
        <v>0.97</v>
      </c>
      <c r="BM98">
        <v>1.54</v>
      </c>
      <c r="BN98">
        <v>0</v>
      </c>
      <c r="BO98">
        <v>15.02</v>
      </c>
      <c r="BP98">
        <v>1.93</v>
      </c>
      <c r="BQ98">
        <v>4.2300000000000004</v>
      </c>
      <c r="BR98">
        <v>1.92</v>
      </c>
      <c r="BS98">
        <v>0.39</v>
      </c>
      <c r="BT98">
        <v>0</v>
      </c>
      <c r="BU98">
        <v>0</v>
      </c>
      <c r="BV98">
        <v>0</v>
      </c>
      <c r="BW98">
        <f t="shared" si="5"/>
        <v>47.31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0.30485477749999995</v>
      </c>
      <c r="K99">
        <f t="shared" si="6"/>
        <v>14.202868800499985</v>
      </c>
      <c r="L99">
        <f t="shared" si="6"/>
        <v>12.610366951250002</v>
      </c>
      <c r="M99">
        <f t="shared" si="6"/>
        <v>2.1309408000000016</v>
      </c>
      <c r="N99">
        <f t="shared" si="6"/>
        <v>2.7360585120000009</v>
      </c>
      <c r="O99">
        <f t="shared" si="6"/>
        <v>2.8643926800000035</v>
      </c>
      <c r="P99">
        <f t="shared" si="6"/>
        <v>3.1869695310000048</v>
      </c>
      <c r="Q99">
        <f t="shared" si="6"/>
        <v>0.23985462824999962</v>
      </c>
      <c r="R99">
        <f t="shared" si="6"/>
        <v>0.45923523174999947</v>
      </c>
      <c r="S99">
        <f t="shared" si="6"/>
        <v>0.57962457600000072</v>
      </c>
      <c r="T99">
        <f t="shared" si="6"/>
        <v>0</v>
      </c>
      <c r="U99">
        <f t="shared" si="6"/>
        <v>9.6997182480000053</v>
      </c>
      <c r="V99">
        <f t="shared" si="6"/>
        <v>0.3961331055000003</v>
      </c>
      <c r="W99">
        <f t="shared" si="6"/>
        <v>0.74019806949999911</v>
      </c>
      <c r="X99">
        <f t="shared" si="6"/>
        <v>3.1944872245000049</v>
      </c>
      <c r="Y99">
        <f t="shared" si="6"/>
        <v>0</v>
      </c>
      <c r="Z99">
        <f t="shared" si="6"/>
        <v>0.15789484225</v>
      </c>
      <c r="AA99">
        <f t="shared" si="6"/>
        <v>0.27446376675</v>
      </c>
      <c r="AB99">
        <f t="shared" si="6"/>
        <v>0.67320766674999999</v>
      </c>
      <c r="AC99">
        <f t="shared" si="6"/>
        <v>0.49519401550000047</v>
      </c>
      <c r="AD99">
        <f t="shared" si="6"/>
        <v>0.42004672249999969</v>
      </c>
      <c r="AE99">
        <f t="shared" si="6"/>
        <v>1.1450692800000015</v>
      </c>
      <c r="AF99">
        <f t="shared" si="6"/>
        <v>0.20839789500000022</v>
      </c>
      <c r="AG99">
        <f t="shared" si="6"/>
        <v>0.31169179199999991</v>
      </c>
      <c r="AH99">
        <f t="shared" si="6"/>
        <v>2.0445968752499999</v>
      </c>
      <c r="AI99">
        <f t="shared" si="6"/>
        <v>0.16770012124999989</v>
      </c>
      <c r="AJ99">
        <f t="shared" si="6"/>
        <v>0</v>
      </c>
      <c r="AK99">
        <f t="shared" si="6"/>
        <v>1.1845413599999979</v>
      </c>
      <c r="AL99">
        <f t="shared" si="6"/>
        <v>1.6210504724999979</v>
      </c>
      <c r="AM99">
        <f t="shared" si="6"/>
        <v>0.12862982075000007</v>
      </c>
      <c r="AN99">
        <f t="shared" si="6"/>
        <v>1.5508392000000011E-2</v>
      </c>
      <c r="AO99">
        <f t="shared" si="6"/>
        <v>0.15394280600000013</v>
      </c>
      <c r="AP99">
        <f t="shared" si="6"/>
        <v>0.13011984350000017</v>
      </c>
      <c r="AQ99">
        <f t="shared" si="6"/>
        <v>0.25080536549999993</v>
      </c>
      <c r="AR99">
        <f t="shared" si="6"/>
        <v>1.1762793180000024</v>
      </c>
      <c r="AS99">
        <f t="shared" si="6"/>
        <v>0.74227848000000041</v>
      </c>
      <c r="AT99">
        <f t="shared" si="6"/>
        <v>0.26102673900000006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0.99968499999999993</v>
      </c>
      <c r="BA99">
        <f t="shared" si="4"/>
        <v>65.907833710249989</v>
      </c>
      <c r="BD99">
        <f t="shared" ref="BD99:BW99" si="7">SUM(BD3:BD98)/4000</f>
        <v>0.13502500000000009</v>
      </c>
      <c r="BE99">
        <f t="shared" si="7"/>
        <v>6.2680000000000083E-2</v>
      </c>
      <c r="BF99">
        <f t="shared" si="7"/>
        <v>2.5894999999999991E-2</v>
      </c>
      <c r="BG99">
        <f t="shared" si="7"/>
        <v>9.2639999999999875E-2</v>
      </c>
      <c r="BH99">
        <f t="shared" si="7"/>
        <v>5.0000000000000121E-2</v>
      </c>
      <c r="BI99">
        <f t="shared" si="7"/>
        <v>6.2170000000000107E-2</v>
      </c>
      <c r="BJ99">
        <f t="shared" si="7"/>
        <v>2.381999999999998E-2</v>
      </c>
      <c r="BK99">
        <f t="shared" si="7"/>
        <v>4.964750000000008E-2</v>
      </c>
      <c r="BL99">
        <f t="shared" si="7"/>
        <v>2.4139999999999981E-2</v>
      </c>
      <c r="BM99">
        <f t="shared" si="7"/>
        <v>3.6960000000000034E-2</v>
      </c>
      <c r="BN99">
        <f t="shared" si="7"/>
        <v>0</v>
      </c>
      <c r="BO99">
        <f t="shared" si="7"/>
        <v>0.2321725</v>
      </c>
      <c r="BP99">
        <f t="shared" si="7"/>
        <v>4.8240000000000109E-2</v>
      </c>
      <c r="BQ99">
        <f t="shared" si="7"/>
        <v>0.10048000000000008</v>
      </c>
      <c r="BR99">
        <f t="shared" si="7"/>
        <v>4.640500000000003E-2</v>
      </c>
      <c r="BS99">
        <f t="shared" si="7"/>
        <v>9.4100000000000086E-3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0.99968499999999993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K2" t="s">
        <v>14</v>
      </c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27.799678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27.799678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28.199677999999999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28.199677999999999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27.799678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27.799678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28.199677999999999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28.199677999999999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120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5.0927759999999997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5.0927759999999997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5.4927760000000001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5.4927760000000001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5.0927759999999997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5.0927759999999997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5.4927760000000001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5.4927760000000001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5.0927759999999997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5.0927759999999997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5.4927760000000001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5.4927760000000001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5.0927759999999997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5.0927759999999997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5.4927760000000001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5.4927760000000001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5.0927759999999997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5.0927759999999997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5.4927760000000001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5.4927760000000001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3.4486789999999998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3.4486789999999998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3.8486790000000002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3.8486790000000002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3.4486789999999998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3.4486789999999998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3.8486790000000002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3.8486790000000002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3.4486789999999998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3.4486789999999998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3.2486790000000001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3.2486790000000001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3.4486789999999998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3.4486789999999998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3.2486790000000001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3.2486790000000001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0.10822897600000003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0.10822897600000003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75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5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5"/>
      <c r="K2" t="s">
        <v>14</v>
      </c>
      <c r="L2" t="s">
        <v>18</v>
      </c>
      <c r="AS2" s="19"/>
      <c r="AT2" s="169"/>
      <c r="AU2" s="169"/>
      <c r="AV2" s="169"/>
      <c r="AW2" s="169"/>
      <c r="AX2" s="169"/>
      <c r="AY2" s="169"/>
      <c r="AZ2" s="198"/>
      <c r="BA2" s="215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26.829469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26.829469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27.215509000000001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27.215509000000001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26.829469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26.829469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27.215509000000001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27.215509000000001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115.812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115.812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115.812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115.812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4.915038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4.915038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5.3010780000000004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5.3010780000000004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4.915038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4.915038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5.3010780000000004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5.3010780000000004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4.915038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4.915038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5.3010780000000004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5.3010780000000004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4.915038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4.915038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5.3010780000000004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5.3010780000000004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4.915038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4.915038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5.3010780000000004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5.3010780000000004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3.3283200000000002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3.3283200000000002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3.7143600000000001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3.7143600000000001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3.3283200000000002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3.3283200000000002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3.7143600000000001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3.7143600000000001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3.3283200000000002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3.3283200000000002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3.1353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3.1353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3.3283200000000002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3.3283200000000002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3.1353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3.1353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0.10445178400000001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0.10445178400000001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44710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0</v>
      </c>
      <c r="C3" s="75">
        <v>87.05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116.24</v>
      </c>
      <c r="J3">
        <v>271.43</v>
      </c>
      <c r="K3">
        <v>101.03</v>
      </c>
      <c r="L3">
        <v>4.66</v>
      </c>
      <c r="M3">
        <v>16.690000000000001</v>
      </c>
      <c r="N3" s="135">
        <v>0</v>
      </c>
      <c r="O3" s="135">
        <v>0</v>
      </c>
      <c r="P3" s="135">
        <v>0</v>
      </c>
      <c r="Q3">
        <v>4.76</v>
      </c>
      <c r="R3">
        <v>0</v>
      </c>
      <c r="S3">
        <v>5.1100000000000003</v>
      </c>
      <c r="T3">
        <v>110.36</v>
      </c>
      <c r="U3">
        <v>36.79</v>
      </c>
      <c r="V3">
        <v>36.78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0</v>
      </c>
      <c r="C4" s="75">
        <v>87.05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116.24</v>
      </c>
      <c r="J4">
        <v>271.43</v>
      </c>
      <c r="K4">
        <v>101.03</v>
      </c>
      <c r="L4">
        <v>4.66</v>
      </c>
      <c r="M4">
        <v>16.100000000000001</v>
      </c>
      <c r="N4" s="135">
        <v>0</v>
      </c>
      <c r="O4" s="135">
        <v>0</v>
      </c>
      <c r="P4" s="135">
        <v>0</v>
      </c>
      <c r="Q4">
        <v>4.76</v>
      </c>
      <c r="R4">
        <v>0</v>
      </c>
      <c r="S4">
        <v>5.1100000000000003</v>
      </c>
      <c r="T4">
        <v>110.34</v>
      </c>
      <c r="U4">
        <v>36.78</v>
      </c>
      <c r="V4">
        <v>36.78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0</v>
      </c>
      <c r="C5" s="75">
        <v>87.05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116.24</v>
      </c>
      <c r="J5">
        <v>271.43</v>
      </c>
      <c r="K5">
        <v>101.03</v>
      </c>
      <c r="L5">
        <v>4.66</v>
      </c>
      <c r="M5">
        <v>15.6</v>
      </c>
      <c r="N5" s="135">
        <v>0</v>
      </c>
      <c r="O5" s="135">
        <v>0</v>
      </c>
      <c r="P5" s="135">
        <v>0</v>
      </c>
      <c r="Q5">
        <v>4.76</v>
      </c>
      <c r="R5">
        <v>0</v>
      </c>
      <c r="S5">
        <v>5.1100000000000003</v>
      </c>
      <c r="T5">
        <v>110.4</v>
      </c>
      <c r="U5">
        <v>36.799999999999997</v>
      </c>
      <c r="V5">
        <v>36.81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0</v>
      </c>
      <c r="C6" s="75">
        <v>87.05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116.24</v>
      </c>
      <c r="J6">
        <v>271.43</v>
      </c>
      <c r="K6">
        <v>101.03</v>
      </c>
      <c r="L6">
        <v>4.66</v>
      </c>
      <c r="M6">
        <v>15.17</v>
      </c>
      <c r="N6" s="135">
        <v>0</v>
      </c>
      <c r="O6" s="135">
        <v>0</v>
      </c>
      <c r="P6" s="135">
        <v>0</v>
      </c>
      <c r="Q6">
        <v>4.76</v>
      </c>
      <c r="R6">
        <v>0</v>
      </c>
      <c r="S6">
        <v>5.1100000000000003</v>
      </c>
      <c r="T6">
        <v>109.92</v>
      </c>
      <c r="U6">
        <v>36.64</v>
      </c>
      <c r="V6">
        <v>36.65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0</v>
      </c>
      <c r="C7" s="75">
        <v>87.05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116.24</v>
      </c>
      <c r="J7">
        <v>271.43</v>
      </c>
      <c r="K7">
        <v>101.03</v>
      </c>
      <c r="L7">
        <v>4.34</v>
      </c>
      <c r="M7">
        <v>14.69</v>
      </c>
      <c r="N7" s="135">
        <v>0</v>
      </c>
      <c r="O7" s="135">
        <v>0</v>
      </c>
      <c r="P7" s="135">
        <v>0</v>
      </c>
      <c r="Q7">
        <v>4.76</v>
      </c>
      <c r="R7">
        <v>0</v>
      </c>
      <c r="S7">
        <v>5.1100000000000003</v>
      </c>
      <c r="T7">
        <v>109.96</v>
      </c>
      <c r="U7">
        <v>36.65</v>
      </c>
      <c r="V7">
        <v>36.65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0</v>
      </c>
      <c r="C8" s="75">
        <v>87.05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116.24</v>
      </c>
      <c r="J8">
        <v>271.43</v>
      </c>
      <c r="K8">
        <v>101.03</v>
      </c>
      <c r="L8">
        <v>4.34</v>
      </c>
      <c r="M8">
        <v>14.22</v>
      </c>
      <c r="N8" s="135">
        <v>0</v>
      </c>
      <c r="O8" s="135">
        <v>0</v>
      </c>
      <c r="P8" s="135">
        <v>0</v>
      </c>
      <c r="Q8">
        <v>4.76</v>
      </c>
      <c r="R8">
        <v>0</v>
      </c>
      <c r="S8">
        <v>5.1100000000000003</v>
      </c>
      <c r="T8">
        <v>118.11</v>
      </c>
      <c r="U8">
        <v>39.369999999999997</v>
      </c>
      <c r="V8">
        <v>39.369999999999997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0</v>
      </c>
      <c r="C9" s="75">
        <v>87.05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116.24</v>
      </c>
      <c r="J9">
        <v>271.43</v>
      </c>
      <c r="K9">
        <v>101.03</v>
      </c>
      <c r="L9">
        <v>4.34</v>
      </c>
      <c r="M9">
        <v>13.78</v>
      </c>
      <c r="N9" s="135">
        <v>0</v>
      </c>
      <c r="O9" s="135">
        <v>0</v>
      </c>
      <c r="P9" s="135">
        <v>0</v>
      </c>
      <c r="Q9">
        <v>4.76</v>
      </c>
      <c r="R9">
        <v>0</v>
      </c>
      <c r="S9">
        <v>5.1100000000000003</v>
      </c>
      <c r="T9">
        <v>118.15</v>
      </c>
      <c r="U9">
        <v>39.380000000000003</v>
      </c>
      <c r="V9">
        <v>39.39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0</v>
      </c>
      <c r="C10" s="75">
        <v>87.05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116.24</v>
      </c>
      <c r="J10">
        <v>271.43</v>
      </c>
      <c r="K10">
        <v>101.03</v>
      </c>
      <c r="L10">
        <v>4.34</v>
      </c>
      <c r="M10">
        <v>13.36</v>
      </c>
      <c r="N10" s="135">
        <v>0</v>
      </c>
      <c r="O10" s="135">
        <v>0</v>
      </c>
      <c r="P10" s="135">
        <v>0</v>
      </c>
      <c r="Q10">
        <v>4.76</v>
      </c>
      <c r="R10">
        <v>0</v>
      </c>
      <c r="S10">
        <v>5.1100000000000003</v>
      </c>
      <c r="T10">
        <v>118.19</v>
      </c>
      <c r="U10">
        <v>39.4</v>
      </c>
      <c r="V10">
        <v>39.4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0</v>
      </c>
      <c r="C11" s="75">
        <v>87.05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116.24</v>
      </c>
      <c r="J11">
        <v>271.43</v>
      </c>
      <c r="K11">
        <v>101.03</v>
      </c>
      <c r="L11">
        <v>4.51</v>
      </c>
      <c r="M11">
        <v>12.33</v>
      </c>
      <c r="N11" s="135">
        <v>0</v>
      </c>
      <c r="O11" s="135">
        <v>0</v>
      </c>
      <c r="P11" s="135">
        <v>0</v>
      </c>
      <c r="Q11">
        <v>4.5999999999999996</v>
      </c>
      <c r="R11">
        <v>0</v>
      </c>
      <c r="S11">
        <v>5.1100000000000003</v>
      </c>
      <c r="T11">
        <v>118.18</v>
      </c>
      <c r="U11">
        <v>39.39</v>
      </c>
      <c r="V11">
        <v>39.409999999999997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0</v>
      </c>
      <c r="C12" s="75">
        <v>87.05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116.24</v>
      </c>
      <c r="J12">
        <v>271.43</v>
      </c>
      <c r="K12">
        <v>101.03</v>
      </c>
      <c r="L12">
        <v>4.51</v>
      </c>
      <c r="M12">
        <v>12.91</v>
      </c>
      <c r="N12" s="135">
        <v>0</v>
      </c>
      <c r="O12" s="135">
        <v>0</v>
      </c>
      <c r="P12" s="135">
        <v>0</v>
      </c>
      <c r="Q12">
        <v>4.5999999999999996</v>
      </c>
      <c r="R12">
        <v>0</v>
      </c>
      <c r="S12">
        <v>5.1100000000000003</v>
      </c>
      <c r="T12">
        <v>118.15</v>
      </c>
      <c r="U12">
        <v>39.380000000000003</v>
      </c>
      <c r="V12">
        <v>39.4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0</v>
      </c>
      <c r="C13" s="75">
        <v>87.05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116.24</v>
      </c>
      <c r="J13">
        <v>271.43</v>
      </c>
      <c r="K13">
        <v>101.03</v>
      </c>
      <c r="L13">
        <v>4.51</v>
      </c>
      <c r="M13">
        <v>13.24</v>
      </c>
      <c r="N13" s="135">
        <v>0</v>
      </c>
      <c r="O13" s="135">
        <v>0</v>
      </c>
      <c r="P13" s="135">
        <v>0</v>
      </c>
      <c r="Q13">
        <v>4.5999999999999996</v>
      </c>
      <c r="R13">
        <v>0</v>
      </c>
      <c r="S13">
        <v>5.1100000000000003</v>
      </c>
      <c r="T13">
        <v>118.47</v>
      </c>
      <c r="U13">
        <v>39.49</v>
      </c>
      <c r="V13">
        <v>39.49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0</v>
      </c>
      <c r="C14" s="75">
        <v>87.05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116.24</v>
      </c>
      <c r="J14">
        <v>271.43</v>
      </c>
      <c r="K14">
        <v>101.03</v>
      </c>
      <c r="L14">
        <v>4.51</v>
      </c>
      <c r="M14">
        <v>13.62</v>
      </c>
      <c r="N14" s="135">
        <v>0</v>
      </c>
      <c r="O14" s="135">
        <v>0</v>
      </c>
      <c r="P14" s="135">
        <v>0</v>
      </c>
      <c r="Q14">
        <v>4.5999999999999996</v>
      </c>
      <c r="R14">
        <v>0</v>
      </c>
      <c r="S14">
        <v>5.1100000000000003</v>
      </c>
      <c r="T14">
        <v>118.18</v>
      </c>
      <c r="U14">
        <v>39.39</v>
      </c>
      <c r="V14">
        <v>39.409999999999997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0</v>
      </c>
      <c r="C15" s="75">
        <v>87.05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116.24</v>
      </c>
      <c r="J15">
        <v>271.43</v>
      </c>
      <c r="K15">
        <v>101.03</v>
      </c>
      <c r="L15">
        <v>4.34</v>
      </c>
      <c r="M15">
        <v>13.16</v>
      </c>
      <c r="N15" s="135">
        <v>0</v>
      </c>
      <c r="O15" s="135">
        <v>0</v>
      </c>
      <c r="P15" s="135">
        <v>0</v>
      </c>
      <c r="Q15">
        <v>4.5999999999999996</v>
      </c>
      <c r="R15">
        <v>0</v>
      </c>
      <c r="S15">
        <v>4.92</v>
      </c>
      <c r="T15">
        <v>118.32</v>
      </c>
      <c r="U15">
        <v>39.44</v>
      </c>
      <c r="V15">
        <v>39.43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0</v>
      </c>
      <c r="C16" s="75">
        <v>87.05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116.24</v>
      </c>
      <c r="J16">
        <v>271.43</v>
      </c>
      <c r="K16">
        <v>101.03</v>
      </c>
      <c r="L16">
        <v>4.34</v>
      </c>
      <c r="M16">
        <v>9.14</v>
      </c>
      <c r="N16" s="135">
        <v>0</v>
      </c>
      <c r="O16" s="135">
        <v>0</v>
      </c>
      <c r="P16" s="135">
        <v>0</v>
      </c>
      <c r="Q16">
        <v>4.5999999999999996</v>
      </c>
      <c r="R16">
        <v>0</v>
      </c>
      <c r="S16">
        <v>4.92</v>
      </c>
      <c r="T16">
        <v>118.01</v>
      </c>
      <c r="U16">
        <v>39.340000000000003</v>
      </c>
      <c r="V16">
        <v>39.340000000000003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0</v>
      </c>
      <c r="C17" s="75">
        <v>87.05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116.24</v>
      </c>
      <c r="J17">
        <v>271.43</v>
      </c>
      <c r="K17">
        <v>101.03</v>
      </c>
      <c r="L17">
        <v>4.34</v>
      </c>
      <c r="M17">
        <v>8.99</v>
      </c>
      <c r="N17" s="135">
        <v>0</v>
      </c>
      <c r="O17" s="135">
        <v>0</v>
      </c>
      <c r="P17" s="135">
        <v>0</v>
      </c>
      <c r="Q17">
        <v>4.5999999999999996</v>
      </c>
      <c r="R17">
        <v>0</v>
      </c>
      <c r="S17">
        <v>4.92</v>
      </c>
      <c r="T17">
        <v>118.19</v>
      </c>
      <c r="U17">
        <v>39.4</v>
      </c>
      <c r="V17">
        <v>39.4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0</v>
      </c>
      <c r="C18" s="75">
        <v>87.05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116.24</v>
      </c>
      <c r="J18">
        <v>271.43</v>
      </c>
      <c r="K18">
        <v>101.03</v>
      </c>
      <c r="L18">
        <v>4.34</v>
      </c>
      <c r="M18">
        <v>8.81</v>
      </c>
      <c r="N18" s="135">
        <v>0</v>
      </c>
      <c r="O18" s="135">
        <v>0</v>
      </c>
      <c r="P18" s="135">
        <v>0</v>
      </c>
      <c r="Q18">
        <v>4.5999999999999996</v>
      </c>
      <c r="R18">
        <v>0</v>
      </c>
      <c r="S18">
        <v>4.92</v>
      </c>
      <c r="T18">
        <v>117.87</v>
      </c>
      <c r="U18">
        <v>39.29</v>
      </c>
      <c r="V18">
        <v>39.29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0</v>
      </c>
      <c r="C19" s="75">
        <v>87.05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116.24</v>
      </c>
      <c r="J19">
        <v>271.43</v>
      </c>
      <c r="K19">
        <v>101.03</v>
      </c>
      <c r="L19">
        <v>4.03</v>
      </c>
      <c r="M19">
        <v>8.6999999999999993</v>
      </c>
      <c r="N19" s="135">
        <v>0</v>
      </c>
      <c r="O19" s="135">
        <v>0</v>
      </c>
      <c r="P19" s="135">
        <v>0</v>
      </c>
      <c r="Q19">
        <v>4.45</v>
      </c>
      <c r="R19">
        <v>0</v>
      </c>
      <c r="S19">
        <v>4.92</v>
      </c>
      <c r="T19">
        <v>117.53</v>
      </c>
      <c r="U19">
        <v>39.18</v>
      </c>
      <c r="V19">
        <v>39.17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0</v>
      </c>
      <c r="C20" s="75">
        <v>87.05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116.24</v>
      </c>
      <c r="J20">
        <v>271.43</v>
      </c>
      <c r="K20">
        <v>101.03</v>
      </c>
      <c r="L20">
        <v>4.03</v>
      </c>
      <c r="M20">
        <v>8.61</v>
      </c>
      <c r="N20" s="135">
        <v>0</v>
      </c>
      <c r="O20" s="135">
        <v>0</v>
      </c>
      <c r="P20" s="135">
        <v>0</v>
      </c>
      <c r="Q20">
        <v>4.45</v>
      </c>
      <c r="R20">
        <v>0</v>
      </c>
      <c r="S20">
        <v>4.92</v>
      </c>
      <c r="T20">
        <v>117.81</v>
      </c>
      <c r="U20">
        <v>39.270000000000003</v>
      </c>
      <c r="V20">
        <v>39.270000000000003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0</v>
      </c>
      <c r="C21" s="75">
        <v>87.05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116.24</v>
      </c>
      <c r="J21">
        <v>271.43</v>
      </c>
      <c r="K21">
        <v>101.03</v>
      </c>
      <c r="L21">
        <v>4.2699999999999996</v>
      </c>
      <c r="M21">
        <v>6.62</v>
      </c>
      <c r="N21" s="135">
        <v>0</v>
      </c>
      <c r="O21" s="135">
        <v>0</v>
      </c>
      <c r="P21" s="135">
        <v>0</v>
      </c>
      <c r="Q21">
        <v>4.45</v>
      </c>
      <c r="R21">
        <v>0</v>
      </c>
      <c r="S21">
        <v>4.92</v>
      </c>
      <c r="T21">
        <v>117.39</v>
      </c>
      <c r="U21">
        <v>39.130000000000003</v>
      </c>
      <c r="V21">
        <v>39.119999999999997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0</v>
      </c>
      <c r="C22" s="75">
        <v>87.05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116.24</v>
      </c>
      <c r="J22">
        <v>271.43</v>
      </c>
      <c r="K22">
        <v>101.03</v>
      </c>
      <c r="L22">
        <v>4.2699999999999996</v>
      </c>
      <c r="M22">
        <v>6.68</v>
      </c>
      <c r="N22" s="135">
        <v>0</v>
      </c>
      <c r="O22" s="135">
        <v>0</v>
      </c>
      <c r="P22" s="135">
        <v>0</v>
      </c>
      <c r="Q22">
        <v>4.45</v>
      </c>
      <c r="R22">
        <v>0</v>
      </c>
      <c r="S22">
        <v>4.92</v>
      </c>
      <c r="T22">
        <v>116.03</v>
      </c>
      <c r="U22">
        <v>38.68</v>
      </c>
      <c r="V22">
        <v>38.67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0</v>
      </c>
      <c r="C23" s="75">
        <v>87.05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116.24</v>
      </c>
      <c r="J23">
        <v>271.43</v>
      </c>
      <c r="K23">
        <v>101.03</v>
      </c>
      <c r="L23">
        <v>4.2699999999999996</v>
      </c>
      <c r="M23">
        <v>6.68</v>
      </c>
      <c r="N23" s="135">
        <v>0</v>
      </c>
      <c r="O23" s="135">
        <v>0</v>
      </c>
      <c r="P23" s="135">
        <v>0</v>
      </c>
      <c r="Q23">
        <v>4.45</v>
      </c>
      <c r="R23">
        <v>0</v>
      </c>
      <c r="S23">
        <v>4.7300000000000004</v>
      </c>
      <c r="T23">
        <v>114.95</v>
      </c>
      <c r="U23">
        <v>38.32</v>
      </c>
      <c r="V23">
        <v>38.31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0</v>
      </c>
      <c r="C24" s="75">
        <v>87.05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116.24</v>
      </c>
      <c r="J24">
        <v>271.43</v>
      </c>
      <c r="K24">
        <v>101.03</v>
      </c>
      <c r="L24">
        <v>4.2699999999999996</v>
      </c>
      <c r="M24">
        <v>6.68</v>
      </c>
      <c r="N24" s="135">
        <v>0</v>
      </c>
      <c r="O24" s="135">
        <v>0</v>
      </c>
      <c r="P24" s="135">
        <v>0</v>
      </c>
      <c r="Q24">
        <v>4.45</v>
      </c>
      <c r="R24">
        <v>0</v>
      </c>
      <c r="S24">
        <v>4.7300000000000004</v>
      </c>
      <c r="T24">
        <v>113.81</v>
      </c>
      <c r="U24">
        <v>37.94</v>
      </c>
      <c r="V24">
        <v>37.93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0</v>
      </c>
      <c r="C25" s="75">
        <v>87.05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116.24</v>
      </c>
      <c r="J25">
        <v>271.43</v>
      </c>
      <c r="K25">
        <v>101.03</v>
      </c>
      <c r="L25">
        <v>4.1100000000000003</v>
      </c>
      <c r="M25">
        <v>6.69</v>
      </c>
      <c r="N25" s="135">
        <v>0</v>
      </c>
      <c r="O25" s="135">
        <v>0</v>
      </c>
      <c r="P25" s="135">
        <v>0</v>
      </c>
      <c r="Q25">
        <v>4.45</v>
      </c>
      <c r="R25">
        <v>1.1000000000000001</v>
      </c>
      <c r="S25">
        <v>4.7300000000000004</v>
      </c>
      <c r="T25">
        <v>114.39</v>
      </c>
      <c r="U25">
        <v>38.130000000000003</v>
      </c>
      <c r="V25">
        <v>38.14</v>
      </c>
      <c r="W25">
        <v>0</v>
      </c>
      <c r="X25">
        <v>0</v>
      </c>
      <c r="Y25">
        <v>0</v>
      </c>
      <c r="Z25">
        <v>0</v>
      </c>
      <c r="AA25">
        <v>0.02</v>
      </c>
      <c r="AB25">
        <v>0.01</v>
      </c>
    </row>
    <row r="26" spans="1:28">
      <c r="A26" t="s">
        <v>68</v>
      </c>
      <c r="B26" s="75">
        <v>0</v>
      </c>
      <c r="C26" s="75">
        <v>87.05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66.48</v>
      </c>
      <c r="J26">
        <v>271.43</v>
      </c>
      <c r="K26">
        <v>101.03</v>
      </c>
      <c r="L26">
        <v>4.1100000000000003</v>
      </c>
      <c r="M26">
        <v>6.9</v>
      </c>
      <c r="N26" s="135">
        <v>0</v>
      </c>
      <c r="O26" s="135">
        <v>0</v>
      </c>
      <c r="P26" s="135">
        <v>0</v>
      </c>
      <c r="Q26">
        <v>4.45</v>
      </c>
      <c r="R26">
        <v>3.84</v>
      </c>
      <c r="S26">
        <v>4.7300000000000004</v>
      </c>
      <c r="T26">
        <v>115.06</v>
      </c>
      <c r="U26">
        <v>38.35</v>
      </c>
      <c r="V26">
        <v>38.35</v>
      </c>
      <c r="W26">
        <v>0</v>
      </c>
      <c r="X26">
        <v>0</v>
      </c>
      <c r="Y26">
        <v>0</v>
      </c>
      <c r="Z26">
        <v>0</v>
      </c>
      <c r="AA26">
        <v>0.65</v>
      </c>
      <c r="AB26">
        <v>0.33</v>
      </c>
    </row>
    <row r="27" spans="1:28">
      <c r="A27" t="s">
        <v>69</v>
      </c>
      <c r="B27" s="75">
        <v>0</v>
      </c>
      <c r="C27" s="75">
        <v>87.05</v>
      </c>
      <c r="D27" s="135">
        <f t="shared" si="0"/>
        <v>27.82</v>
      </c>
      <c r="E27" s="75"/>
      <c r="F27" s="78">
        <v>0.09</v>
      </c>
      <c r="G27" s="78">
        <v>0.09</v>
      </c>
      <c r="H27" s="78">
        <v>0.1</v>
      </c>
      <c r="I27">
        <v>66.48</v>
      </c>
      <c r="J27">
        <v>271.43</v>
      </c>
      <c r="K27">
        <v>101.03</v>
      </c>
      <c r="L27">
        <v>4.1100000000000003</v>
      </c>
      <c r="M27">
        <v>7.01</v>
      </c>
      <c r="N27" s="135">
        <v>22.38</v>
      </c>
      <c r="O27" s="135">
        <v>4.4800000000000004</v>
      </c>
      <c r="P27" s="135">
        <v>0.96</v>
      </c>
      <c r="Q27">
        <v>4.45</v>
      </c>
      <c r="R27">
        <v>6.16</v>
      </c>
      <c r="S27">
        <v>4.7300000000000004</v>
      </c>
      <c r="T27">
        <v>114.57</v>
      </c>
      <c r="U27">
        <v>38.19</v>
      </c>
      <c r="V27">
        <v>38.200000000000003</v>
      </c>
      <c r="W27">
        <v>0.48</v>
      </c>
      <c r="X27">
        <v>0.1</v>
      </c>
      <c r="Y27">
        <v>0.06</v>
      </c>
      <c r="Z27">
        <v>0</v>
      </c>
      <c r="AA27">
        <v>1.81</v>
      </c>
      <c r="AB27">
        <v>0.91</v>
      </c>
    </row>
    <row r="28" spans="1:28">
      <c r="A28" t="s">
        <v>70</v>
      </c>
      <c r="B28" s="75">
        <v>0</v>
      </c>
      <c r="C28" s="75">
        <v>87.05</v>
      </c>
      <c r="D28" s="135">
        <f t="shared" si="0"/>
        <v>38.22</v>
      </c>
      <c r="E28" s="75"/>
      <c r="F28" s="78">
        <v>0.41</v>
      </c>
      <c r="G28" s="78">
        <v>0.41</v>
      </c>
      <c r="H28" s="78">
        <v>0.42</v>
      </c>
      <c r="I28">
        <v>66.48</v>
      </c>
      <c r="J28">
        <v>271.43</v>
      </c>
      <c r="K28">
        <v>101.03</v>
      </c>
      <c r="L28">
        <v>4.1100000000000003</v>
      </c>
      <c r="M28">
        <v>7.11</v>
      </c>
      <c r="N28" s="135">
        <v>25.04</v>
      </c>
      <c r="O28" s="135">
        <v>7.56</v>
      </c>
      <c r="P28" s="135">
        <v>5.62</v>
      </c>
      <c r="Q28">
        <v>4.45</v>
      </c>
      <c r="R28">
        <v>9.69</v>
      </c>
      <c r="S28">
        <v>4.7300000000000004</v>
      </c>
      <c r="T28">
        <v>115.78</v>
      </c>
      <c r="U28">
        <v>38.590000000000003</v>
      </c>
      <c r="V28">
        <v>38.6</v>
      </c>
      <c r="W28">
        <v>3.86</v>
      </c>
      <c r="X28">
        <v>0.77</v>
      </c>
      <c r="Y28">
        <v>1</v>
      </c>
      <c r="Z28">
        <v>0</v>
      </c>
      <c r="AA28">
        <v>3.22</v>
      </c>
      <c r="AB28">
        <v>1.61</v>
      </c>
    </row>
    <row r="29" spans="1:28">
      <c r="A29" t="s">
        <v>71</v>
      </c>
      <c r="B29" s="75">
        <v>0</v>
      </c>
      <c r="C29" s="75">
        <v>87.05</v>
      </c>
      <c r="D29" s="135">
        <f t="shared" si="0"/>
        <v>40.840000000000003</v>
      </c>
      <c r="E29" s="75"/>
      <c r="F29" s="78">
        <v>0.89</v>
      </c>
      <c r="G29" s="78">
        <v>0.89</v>
      </c>
      <c r="H29" s="78">
        <v>0.92</v>
      </c>
      <c r="I29">
        <v>66.48</v>
      </c>
      <c r="J29">
        <v>271.43</v>
      </c>
      <c r="K29">
        <v>101.03</v>
      </c>
      <c r="L29">
        <v>4.03</v>
      </c>
      <c r="M29">
        <v>7.64</v>
      </c>
      <c r="N29" s="135">
        <v>14.46</v>
      </c>
      <c r="O29" s="135">
        <v>13.82</v>
      </c>
      <c r="P29" s="135">
        <v>12.56</v>
      </c>
      <c r="Q29">
        <v>4.45</v>
      </c>
      <c r="R29">
        <v>14.46</v>
      </c>
      <c r="S29">
        <v>4.7300000000000004</v>
      </c>
      <c r="T29">
        <v>117.07</v>
      </c>
      <c r="U29">
        <v>39.020000000000003</v>
      </c>
      <c r="V29">
        <v>39.03</v>
      </c>
      <c r="W29">
        <v>9.48</v>
      </c>
      <c r="X29">
        <v>1.9</v>
      </c>
      <c r="Y29">
        <v>2.59</v>
      </c>
      <c r="Z29">
        <v>0</v>
      </c>
      <c r="AA29">
        <v>5.31</v>
      </c>
      <c r="AB29">
        <v>2.66</v>
      </c>
    </row>
    <row r="30" spans="1:28">
      <c r="A30" t="s">
        <v>72</v>
      </c>
      <c r="B30" s="75">
        <v>0</v>
      </c>
      <c r="C30" s="75">
        <v>87.05</v>
      </c>
      <c r="D30" s="135">
        <f t="shared" si="0"/>
        <v>44.099999999999994</v>
      </c>
      <c r="E30" s="75"/>
      <c r="F30" s="78">
        <v>1.48</v>
      </c>
      <c r="G30" s="78">
        <v>1.48</v>
      </c>
      <c r="H30" s="78">
        <v>1.52</v>
      </c>
      <c r="I30">
        <v>66.48</v>
      </c>
      <c r="J30">
        <v>271.43</v>
      </c>
      <c r="K30">
        <v>101.03</v>
      </c>
      <c r="L30">
        <v>4.03</v>
      </c>
      <c r="M30">
        <v>7.99</v>
      </c>
      <c r="N30" s="135">
        <v>14.7</v>
      </c>
      <c r="O30" s="135">
        <v>14.7</v>
      </c>
      <c r="P30" s="135">
        <v>14.7</v>
      </c>
      <c r="Q30">
        <v>4.45</v>
      </c>
      <c r="R30">
        <v>20.53</v>
      </c>
      <c r="S30">
        <v>4.7300000000000004</v>
      </c>
      <c r="T30">
        <v>116.31</v>
      </c>
      <c r="U30">
        <v>38.770000000000003</v>
      </c>
      <c r="V30">
        <v>38.76</v>
      </c>
      <c r="W30">
        <v>16.22</v>
      </c>
      <c r="X30">
        <v>3.24</v>
      </c>
      <c r="Y30">
        <v>4.01</v>
      </c>
      <c r="Z30">
        <v>0</v>
      </c>
      <c r="AA30">
        <v>7.95</v>
      </c>
      <c r="AB30">
        <v>3.97</v>
      </c>
    </row>
    <row r="31" spans="1:28">
      <c r="A31" t="s">
        <v>73</v>
      </c>
      <c r="B31" s="75">
        <v>0</v>
      </c>
      <c r="C31" s="75">
        <v>74.59</v>
      </c>
      <c r="D31" s="135">
        <f t="shared" si="0"/>
        <v>47.26</v>
      </c>
      <c r="E31" s="75"/>
      <c r="F31" s="78">
        <v>2.25</v>
      </c>
      <c r="G31" s="78">
        <v>2.25</v>
      </c>
      <c r="H31" s="78">
        <v>2.31</v>
      </c>
      <c r="I31">
        <v>66.48</v>
      </c>
      <c r="J31">
        <v>271.43</v>
      </c>
      <c r="K31">
        <v>101.03</v>
      </c>
      <c r="L31">
        <v>4.03</v>
      </c>
      <c r="M31">
        <v>8.34</v>
      </c>
      <c r="N31" s="135">
        <v>15.75</v>
      </c>
      <c r="O31" s="135">
        <v>15.76</v>
      </c>
      <c r="P31" s="135">
        <v>15.75</v>
      </c>
      <c r="Q31">
        <v>4.37</v>
      </c>
      <c r="R31">
        <v>26.96</v>
      </c>
      <c r="S31">
        <v>4.55</v>
      </c>
      <c r="T31">
        <v>117.94</v>
      </c>
      <c r="U31">
        <v>39.31</v>
      </c>
      <c r="V31">
        <v>39.32</v>
      </c>
      <c r="W31">
        <v>24.6</v>
      </c>
      <c r="X31">
        <v>4.92</v>
      </c>
      <c r="Y31">
        <v>6.75</v>
      </c>
      <c r="Z31">
        <v>2.87</v>
      </c>
      <c r="AA31">
        <v>11.4</v>
      </c>
      <c r="AB31">
        <v>5.7</v>
      </c>
    </row>
    <row r="32" spans="1:28">
      <c r="A32" t="s">
        <v>74</v>
      </c>
      <c r="B32" s="75">
        <v>0</v>
      </c>
      <c r="C32" s="75">
        <v>74.59</v>
      </c>
      <c r="D32" s="135">
        <f t="shared" si="0"/>
        <v>49.100000000000009</v>
      </c>
      <c r="E32" s="75"/>
      <c r="F32" s="78">
        <v>3.18</v>
      </c>
      <c r="G32" s="78">
        <v>3.18</v>
      </c>
      <c r="H32" s="78">
        <v>3.26</v>
      </c>
      <c r="I32">
        <v>66.48</v>
      </c>
      <c r="J32">
        <v>271.43</v>
      </c>
      <c r="K32">
        <v>101.03</v>
      </c>
      <c r="L32">
        <v>4.03</v>
      </c>
      <c r="M32">
        <v>8.73</v>
      </c>
      <c r="N32" s="135">
        <v>16.37</v>
      </c>
      <c r="O32" s="135">
        <v>16.36</v>
      </c>
      <c r="P32" s="135">
        <v>16.37</v>
      </c>
      <c r="Q32">
        <v>4.37</v>
      </c>
      <c r="R32">
        <v>33.43</v>
      </c>
      <c r="S32">
        <v>4.55</v>
      </c>
      <c r="T32">
        <v>116.61</v>
      </c>
      <c r="U32">
        <v>38.869999999999997</v>
      </c>
      <c r="V32">
        <v>38.869999999999997</v>
      </c>
      <c r="W32">
        <v>34.72</v>
      </c>
      <c r="X32">
        <v>6.94</v>
      </c>
      <c r="Y32">
        <v>10.26</v>
      </c>
      <c r="Z32">
        <v>6.31</v>
      </c>
      <c r="AA32">
        <v>16.03</v>
      </c>
      <c r="AB32">
        <v>8.02</v>
      </c>
    </row>
    <row r="33" spans="1:28">
      <c r="A33" t="s">
        <v>75</v>
      </c>
      <c r="B33" s="75">
        <v>0</v>
      </c>
      <c r="C33" s="75">
        <v>55.61</v>
      </c>
      <c r="D33" s="135">
        <f t="shared" si="0"/>
        <v>49.100000000000009</v>
      </c>
      <c r="E33" s="75"/>
      <c r="F33" s="78">
        <v>4.22</v>
      </c>
      <c r="G33" s="78">
        <v>4.22</v>
      </c>
      <c r="H33" s="78">
        <v>4.32</v>
      </c>
      <c r="I33">
        <v>66.48</v>
      </c>
      <c r="J33">
        <v>271.43</v>
      </c>
      <c r="K33">
        <v>101.03</v>
      </c>
      <c r="L33">
        <v>4.03</v>
      </c>
      <c r="M33">
        <v>9.4499999999999993</v>
      </c>
      <c r="N33" s="135">
        <v>16.37</v>
      </c>
      <c r="O33" s="135">
        <v>16.36</v>
      </c>
      <c r="P33" s="135">
        <v>16.37</v>
      </c>
      <c r="Q33">
        <v>4.37</v>
      </c>
      <c r="R33">
        <v>41.83</v>
      </c>
      <c r="S33">
        <v>4.55</v>
      </c>
      <c r="T33">
        <v>118.61</v>
      </c>
      <c r="U33">
        <v>39.54</v>
      </c>
      <c r="V33">
        <v>39.53</v>
      </c>
      <c r="W33">
        <v>47.78</v>
      </c>
      <c r="X33">
        <v>9.56</v>
      </c>
      <c r="Y33">
        <v>14.08</v>
      </c>
      <c r="Z33">
        <v>10.18</v>
      </c>
      <c r="AA33">
        <v>21.64</v>
      </c>
      <c r="AB33">
        <v>10.82</v>
      </c>
    </row>
    <row r="34" spans="1:28">
      <c r="A34" t="s">
        <v>76</v>
      </c>
      <c r="B34" s="75">
        <v>0</v>
      </c>
      <c r="C34" s="75">
        <v>55.61</v>
      </c>
      <c r="D34" s="135">
        <f t="shared" si="0"/>
        <v>54.1</v>
      </c>
      <c r="E34" s="75"/>
      <c r="F34" s="78">
        <v>5.3</v>
      </c>
      <c r="G34" s="78">
        <v>5.3</v>
      </c>
      <c r="H34" s="78">
        <v>5.42</v>
      </c>
      <c r="I34">
        <v>66.48</v>
      </c>
      <c r="J34">
        <v>231.62</v>
      </c>
      <c r="K34">
        <v>101.03</v>
      </c>
      <c r="L34">
        <v>4.03</v>
      </c>
      <c r="M34">
        <v>10.68</v>
      </c>
      <c r="N34" s="135">
        <v>18.03</v>
      </c>
      <c r="O34" s="135">
        <v>18.04</v>
      </c>
      <c r="P34" s="135">
        <v>18.03</v>
      </c>
      <c r="Q34">
        <v>4.37</v>
      </c>
      <c r="R34">
        <v>51.01</v>
      </c>
      <c r="S34">
        <v>4.55</v>
      </c>
      <c r="T34">
        <v>118.1</v>
      </c>
      <c r="U34">
        <v>39.369999999999997</v>
      </c>
      <c r="V34">
        <v>39.36</v>
      </c>
      <c r="W34">
        <v>63.62</v>
      </c>
      <c r="X34">
        <v>12.72</v>
      </c>
      <c r="Y34">
        <v>15.02</v>
      </c>
      <c r="Z34">
        <v>13.5</v>
      </c>
      <c r="AA34">
        <v>27.94</v>
      </c>
      <c r="AB34">
        <v>13.97</v>
      </c>
    </row>
    <row r="35" spans="1:28">
      <c r="A35" t="s">
        <v>77</v>
      </c>
      <c r="B35" s="75">
        <v>0</v>
      </c>
      <c r="C35" s="75">
        <v>44.31</v>
      </c>
      <c r="D35" s="135">
        <f t="shared" si="0"/>
        <v>72.449999999999989</v>
      </c>
      <c r="E35" s="75"/>
      <c r="F35" s="78">
        <v>6.47</v>
      </c>
      <c r="G35" s="78">
        <v>6.47</v>
      </c>
      <c r="H35" s="78">
        <v>6.63</v>
      </c>
      <c r="I35">
        <v>66.48</v>
      </c>
      <c r="J35">
        <v>193.02</v>
      </c>
      <c r="K35">
        <v>101.03</v>
      </c>
      <c r="L35">
        <v>3.96</v>
      </c>
      <c r="M35">
        <v>5.6</v>
      </c>
      <c r="N35" s="135">
        <v>24.15</v>
      </c>
      <c r="O35" s="135">
        <v>24.15</v>
      </c>
      <c r="P35" s="135">
        <v>24.15</v>
      </c>
      <c r="Q35">
        <v>4.37</v>
      </c>
      <c r="R35">
        <v>60.68</v>
      </c>
      <c r="S35">
        <v>4.55</v>
      </c>
      <c r="T35">
        <v>117.87</v>
      </c>
      <c r="U35">
        <v>39.29</v>
      </c>
      <c r="V35">
        <v>39.29</v>
      </c>
      <c r="W35">
        <v>82.02</v>
      </c>
      <c r="X35">
        <v>16.399999999999999</v>
      </c>
      <c r="Y35">
        <v>20.55</v>
      </c>
      <c r="Z35">
        <v>17.38</v>
      </c>
      <c r="AA35">
        <v>34.57</v>
      </c>
      <c r="AB35">
        <v>17.28</v>
      </c>
    </row>
    <row r="36" spans="1:28">
      <c r="A36" t="s">
        <v>78</v>
      </c>
      <c r="B36" s="75">
        <v>0</v>
      </c>
      <c r="C36" s="75">
        <v>44.31</v>
      </c>
      <c r="D36" s="135">
        <f t="shared" si="0"/>
        <v>72.449999999999989</v>
      </c>
      <c r="E36" s="75"/>
      <c r="F36" s="78">
        <v>7.56</v>
      </c>
      <c r="G36" s="78">
        <v>7.56</v>
      </c>
      <c r="H36" s="78">
        <v>7.74</v>
      </c>
      <c r="I36">
        <v>66.48</v>
      </c>
      <c r="J36">
        <v>149.28</v>
      </c>
      <c r="K36">
        <v>101.03</v>
      </c>
      <c r="L36">
        <v>3.96</v>
      </c>
      <c r="M36">
        <v>5.8</v>
      </c>
      <c r="N36" s="135">
        <v>24.15</v>
      </c>
      <c r="O36" s="135">
        <v>24.15</v>
      </c>
      <c r="P36" s="135">
        <v>24.15</v>
      </c>
      <c r="Q36">
        <v>4.37</v>
      </c>
      <c r="R36">
        <v>71.08</v>
      </c>
      <c r="S36">
        <v>4.55</v>
      </c>
      <c r="T36">
        <v>120.34</v>
      </c>
      <c r="U36">
        <v>40.11</v>
      </c>
      <c r="V36">
        <v>40.119999999999997</v>
      </c>
      <c r="W36">
        <v>100.96</v>
      </c>
      <c r="X36">
        <v>20.190000000000001</v>
      </c>
      <c r="Y36">
        <v>24.8</v>
      </c>
      <c r="Z36">
        <v>20.77</v>
      </c>
      <c r="AA36">
        <v>41.21</v>
      </c>
      <c r="AB36">
        <v>20.6</v>
      </c>
    </row>
    <row r="37" spans="1:28">
      <c r="A37" t="s">
        <v>79</v>
      </c>
      <c r="B37" s="75">
        <v>0</v>
      </c>
      <c r="C37" s="75">
        <v>44.31</v>
      </c>
      <c r="D37" s="135">
        <f t="shared" si="0"/>
        <v>72.449999999999989</v>
      </c>
      <c r="E37" s="75"/>
      <c r="F37" s="78">
        <v>8.59</v>
      </c>
      <c r="G37" s="78">
        <v>8.59</v>
      </c>
      <c r="H37" s="78">
        <v>8.8000000000000007</v>
      </c>
      <c r="I37">
        <v>58.12</v>
      </c>
      <c r="J37">
        <v>149.28</v>
      </c>
      <c r="K37">
        <v>101.03</v>
      </c>
      <c r="L37">
        <v>4.34</v>
      </c>
      <c r="M37">
        <v>5.83</v>
      </c>
      <c r="N37" s="135">
        <v>24.15</v>
      </c>
      <c r="O37" s="135">
        <v>24.15</v>
      </c>
      <c r="P37" s="135">
        <v>24.15</v>
      </c>
      <c r="Q37">
        <v>4.37</v>
      </c>
      <c r="R37">
        <v>80.5</v>
      </c>
      <c r="S37">
        <v>4.92</v>
      </c>
      <c r="T37">
        <v>120.07</v>
      </c>
      <c r="U37">
        <v>40.020000000000003</v>
      </c>
      <c r="V37">
        <v>40.03</v>
      </c>
      <c r="W37">
        <v>117.3</v>
      </c>
      <c r="X37">
        <v>23.46</v>
      </c>
      <c r="Y37">
        <v>29.7</v>
      </c>
      <c r="Z37">
        <v>23.86</v>
      </c>
      <c r="AA37">
        <v>47.9</v>
      </c>
      <c r="AB37">
        <v>23.94</v>
      </c>
    </row>
    <row r="38" spans="1:28">
      <c r="A38" t="s">
        <v>80</v>
      </c>
      <c r="B38" s="75">
        <v>0</v>
      </c>
      <c r="C38" s="75">
        <v>44.31</v>
      </c>
      <c r="D38" s="135">
        <f t="shared" si="0"/>
        <v>72.449999999999989</v>
      </c>
      <c r="E38" s="75"/>
      <c r="F38" s="78">
        <v>9.57</v>
      </c>
      <c r="G38" s="78">
        <v>9.57</v>
      </c>
      <c r="H38" s="78">
        <v>9.81</v>
      </c>
      <c r="I38">
        <v>58.12</v>
      </c>
      <c r="J38">
        <v>149.28</v>
      </c>
      <c r="K38">
        <v>101.03</v>
      </c>
      <c r="L38">
        <v>4.34</v>
      </c>
      <c r="M38">
        <v>6.03</v>
      </c>
      <c r="N38" s="135">
        <v>24.15</v>
      </c>
      <c r="O38" s="135">
        <v>24.15</v>
      </c>
      <c r="P38" s="135">
        <v>24.15</v>
      </c>
      <c r="Q38">
        <v>4.37</v>
      </c>
      <c r="R38">
        <v>88.69</v>
      </c>
      <c r="S38">
        <v>4.92</v>
      </c>
      <c r="T38">
        <v>119.32</v>
      </c>
      <c r="U38">
        <v>39.770000000000003</v>
      </c>
      <c r="V38">
        <v>39.770000000000003</v>
      </c>
      <c r="W38">
        <v>132.71</v>
      </c>
      <c r="X38">
        <v>26.54</v>
      </c>
      <c r="Y38">
        <v>35.799999999999997</v>
      </c>
      <c r="Z38">
        <v>26.51</v>
      </c>
      <c r="AA38">
        <v>54.62</v>
      </c>
      <c r="AB38">
        <v>27.31</v>
      </c>
    </row>
    <row r="39" spans="1:28">
      <c r="A39" t="s">
        <v>81</v>
      </c>
      <c r="B39" s="75">
        <v>0</v>
      </c>
      <c r="C39" s="75">
        <v>44.31</v>
      </c>
      <c r="D39" s="135">
        <f t="shared" si="0"/>
        <v>72.449999999999989</v>
      </c>
      <c r="E39" s="75"/>
      <c r="F39" s="78">
        <v>10.51</v>
      </c>
      <c r="G39" s="78">
        <v>10.51</v>
      </c>
      <c r="H39" s="78">
        <v>10.77</v>
      </c>
      <c r="I39">
        <v>58.12</v>
      </c>
      <c r="J39">
        <v>149.28</v>
      </c>
      <c r="K39">
        <v>101.03</v>
      </c>
      <c r="L39">
        <v>4.34</v>
      </c>
      <c r="M39">
        <v>5.92</v>
      </c>
      <c r="N39" s="135">
        <v>24.15</v>
      </c>
      <c r="O39" s="135">
        <v>24.15</v>
      </c>
      <c r="P39" s="135">
        <v>24.15</v>
      </c>
      <c r="Q39">
        <v>4.5999999999999996</v>
      </c>
      <c r="R39">
        <v>96.28</v>
      </c>
      <c r="S39">
        <v>4.92</v>
      </c>
      <c r="T39">
        <v>120.57</v>
      </c>
      <c r="U39">
        <v>40.19</v>
      </c>
      <c r="V39">
        <v>40.19</v>
      </c>
      <c r="W39">
        <v>146.44999999999999</v>
      </c>
      <c r="X39">
        <v>29.29</v>
      </c>
      <c r="Y39">
        <v>40.89</v>
      </c>
      <c r="Z39">
        <v>29.76</v>
      </c>
      <c r="AA39">
        <v>61.18</v>
      </c>
      <c r="AB39">
        <v>30.58</v>
      </c>
    </row>
    <row r="40" spans="1:28">
      <c r="A40" t="s">
        <v>82</v>
      </c>
      <c r="B40" s="75">
        <v>0</v>
      </c>
      <c r="C40" s="75">
        <v>44.31</v>
      </c>
      <c r="D40" s="135">
        <f t="shared" si="0"/>
        <v>72.449999999999989</v>
      </c>
      <c r="E40" s="75"/>
      <c r="F40" s="78">
        <v>11.44</v>
      </c>
      <c r="G40" s="78">
        <v>11.44</v>
      </c>
      <c r="H40" s="78">
        <v>11.73</v>
      </c>
      <c r="I40">
        <v>58.12</v>
      </c>
      <c r="J40">
        <v>149.28</v>
      </c>
      <c r="K40">
        <v>101.03</v>
      </c>
      <c r="L40">
        <v>4.34</v>
      </c>
      <c r="M40">
        <v>7.11</v>
      </c>
      <c r="N40" s="135">
        <v>24.15</v>
      </c>
      <c r="O40" s="135">
        <v>24.15</v>
      </c>
      <c r="P40" s="135">
        <v>24.15</v>
      </c>
      <c r="Q40">
        <v>4.5999999999999996</v>
      </c>
      <c r="R40">
        <v>102.94</v>
      </c>
      <c r="S40">
        <v>4.92</v>
      </c>
      <c r="T40">
        <v>120.93</v>
      </c>
      <c r="U40">
        <v>40.31</v>
      </c>
      <c r="V40">
        <v>40.31</v>
      </c>
      <c r="W40">
        <v>167.98</v>
      </c>
      <c r="X40">
        <v>33.590000000000003</v>
      </c>
      <c r="Y40">
        <v>47.68</v>
      </c>
      <c r="Z40">
        <v>32.24</v>
      </c>
      <c r="AA40">
        <v>67.42</v>
      </c>
      <c r="AB40">
        <v>33.700000000000003</v>
      </c>
    </row>
    <row r="41" spans="1:28">
      <c r="A41" t="s">
        <v>83</v>
      </c>
      <c r="B41" s="75">
        <v>0</v>
      </c>
      <c r="C41" s="75">
        <v>44.31</v>
      </c>
      <c r="D41" s="135">
        <f t="shared" si="0"/>
        <v>72.449999999999989</v>
      </c>
      <c r="E41" s="75"/>
      <c r="F41" s="78">
        <v>12.31</v>
      </c>
      <c r="G41" s="78">
        <v>12.31</v>
      </c>
      <c r="H41" s="78">
        <v>12.62</v>
      </c>
      <c r="I41">
        <v>58.12</v>
      </c>
      <c r="J41">
        <v>193.02</v>
      </c>
      <c r="K41">
        <v>101.03</v>
      </c>
      <c r="L41">
        <v>4.34</v>
      </c>
      <c r="M41">
        <v>7.14</v>
      </c>
      <c r="N41" s="135">
        <v>24.15</v>
      </c>
      <c r="O41" s="135">
        <v>24.15</v>
      </c>
      <c r="P41" s="135">
        <v>24.15</v>
      </c>
      <c r="Q41">
        <v>4.5999999999999996</v>
      </c>
      <c r="R41">
        <v>108.81</v>
      </c>
      <c r="S41">
        <v>4.92</v>
      </c>
      <c r="T41">
        <v>121.49</v>
      </c>
      <c r="U41">
        <v>40.5</v>
      </c>
      <c r="V41">
        <v>40.49</v>
      </c>
      <c r="W41">
        <v>182.34</v>
      </c>
      <c r="X41">
        <v>36.47</v>
      </c>
      <c r="Y41">
        <v>51.7</v>
      </c>
      <c r="Z41">
        <v>34.51</v>
      </c>
      <c r="AA41">
        <v>73.31</v>
      </c>
      <c r="AB41">
        <v>36.65</v>
      </c>
    </row>
    <row r="42" spans="1:28">
      <c r="A42" t="s">
        <v>84</v>
      </c>
      <c r="B42" s="75">
        <v>0</v>
      </c>
      <c r="C42" s="75">
        <v>44.31</v>
      </c>
      <c r="D42" s="135">
        <f t="shared" si="0"/>
        <v>72.449999999999989</v>
      </c>
      <c r="E42" s="75"/>
      <c r="F42" s="78">
        <v>13.09</v>
      </c>
      <c r="G42" s="78">
        <v>13.09</v>
      </c>
      <c r="H42" s="78">
        <v>13.42</v>
      </c>
      <c r="I42">
        <v>58.12</v>
      </c>
      <c r="J42">
        <v>193.02</v>
      </c>
      <c r="K42">
        <v>101.03</v>
      </c>
      <c r="L42">
        <v>4.34</v>
      </c>
      <c r="M42">
        <v>7.16</v>
      </c>
      <c r="N42" s="135">
        <v>24.15</v>
      </c>
      <c r="O42" s="135">
        <v>24.15</v>
      </c>
      <c r="P42" s="135">
        <v>24.15</v>
      </c>
      <c r="Q42">
        <v>4.5999999999999996</v>
      </c>
      <c r="R42">
        <v>114.33</v>
      </c>
      <c r="S42">
        <v>4.92</v>
      </c>
      <c r="T42">
        <v>121.92</v>
      </c>
      <c r="U42">
        <v>40.64</v>
      </c>
      <c r="V42">
        <v>40.64</v>
      </c>
      <c r="W42">
        <v>196.08</v>
      </c>
      <c r="X42">
        <v>39.21</v>
      </c>
      <c r="Y42">
        <v>55.35</v>
      </c>
      <c r="Z42">
        <v>36.46</v>
      </c>
      <c r="AA42">
        <v>78.72</v>
      </c>
      <c r="AB42">
        <v>39.36</v>
      </c>
    </row>
    <row r="43" spans="1:28">
      <c r="A43" t="s">
        <v>85</v>
      </c>
      <c r="B43" s="75">
        <v>0</v>
      </c>
      <c r="C43" s="75">
        <v>44.31</v>
      </c>
      <c r="D43" s="135">
        <f t="shared" si="0"/>
        <v>72.449999999999989</v>
      </c>
      <c r="E43" s="75"/>
      <c r="F43" s="78">
        <v>13.74</v>
      </c>
      <c r="G43" s="78">
        <v>13.74</v>
      </c>
      <c r="H43" s="78">
        <v>14.08</v>
      </c>
      <c r="I43">
        <v>58.12</v>
      </c>
      <c r="J43">
        <v>221.97</v>
      </c>
      <c r="K43">
        <v>101.03</v>
      </c>
      <c r="L43">
        <v>4.2699999999999996</v>
      </c>
      <c r="M43">
        <v>7.18</v>
      </c>
      <c r="N43" s="135">
        <v>24.15</v>
      </c>
      <c r="O43" s="135">
        <v>24.15</v>
      </c>
      <c r="P43" s="135">
        <v>24.15</v>
      </c>
      <c r="Q43">
        <v>4.5999999999999996</v>
      </c>
      <c r="R43">
        <v>118.67</v>
      </c>
      <c r="S43">
        <v>4.83</v>
      </c>
      <c r="T43">
        <v>122.8</v>
      </c>
      <c r="U43">
        <v>40.93</v>
      </c>
      <c r="V43">
        <v>40.94</v>
      </c>
      <c r="W43">
        <v>208.68</v>
      </c>
      <c r="X43">
        <v>41.73</v>
      </c>
      <c r="Y43">
        <v>58.74</v>
      </c>
      <c r="Z43">
        <v>38.450000000000003</v>
      </c>
      <c r="AA43">
        <v>83.67</v>
      </c>
      <c r="AB43">
        <v>41.83</v>
      </c>
    </row>
    <row r="44" spans="1:28">
      <c r="A44" t="s">
        <v>86</v>
      </c>
      <c r="B44" s="75">
        <v>0</v>
      </c>
      <c r="C44" s="75">
        <v>44.31</v>
      </c>
      <c r="D44" s="135">
        <f t="shared" si="0"/>
        <v>72.449999999999989</v>
      </c>
      <c r="E44" s="75"/>
      <c r="F44" s="78">
        <v>14.36</v>
      </c>
      <c r="G44" s="78">
        <v>14.36</v>
      </c>
      <c r="H44" s="78">
        <v>14.72</v>
      </c>
      <c r="I44">
        <v>58.12</v>
      </c>
      <c r="J44">
        <v>241.28</v>
      </c>
      <c r="K44">
        <v>101.03</v>
      </c>
      <c r="L44">
        <v>4.2699999999999996</v>
      </c>
      <c r="M44">
        <v>7.26</v>
      </c>
      <c r="N44" s="135">
        <v>24.15</v>
      </c>
      <c r="O44" s="135">
        <v>24.15</v>
      </c>
      <c r="P44" s="135">
        <v>24.15</v>
      </c>
      <c r="Q44">
        <v>4.5999999999999996</v>
      </c>
      <c r="R44">
        <v>121.99</v>
      </c>
      <c r="S44">
        <v>4.83</v>
      </c>
      <c r="T44">
        <v>120.28</v>
      </c>
      <c r="U44">
        <v>40.090000000000003</v>
      </c>
      <c r="V44">
        <v>40.1</v>
      </c>
      <c r="W44">
        <v>220.36</v>
      </c>
      <c r="X44">
        <v>44.07</v>
      </c>
      <c r="Y44">
        <v>64.33</v>
      </c>
      <c r="Z44">
        <v>40.22</v>
      </c>
      <c r="AA44">
        <v>85.94</v>
      </c>
      <c r="AB44">
        <v>42.96</v>
      </c>
    </row>
    <row r="45" spans="1:28">
      <c r="A45" t="s">
        <v>87</v>
      </c>
      <c r="B45" s="75">
        <v>0</v>
      </c>
      <c r="C45" s="75">
        <v>68.069999999999993</v>
      </c>
      <c r="D45" s="135">
        <f t="shared" si="0"/>
        <v>72.449999999999989</v>
      </c>
      <c r="E45" s="75"/>
      <c r="F45" s="78">
        <v>14.92</v>
      </c>
      <c r="G45" s="78">
        <v>14.92</v>
      </c>
      <c r="H45" s="78">
        <v>15.29</v>
      </c>
      <c r="I45">
        <v>58.12</v>
      </c>
      <c r="J45">
        <v>271.43</v>
      </c>
      <c r="K45">
        <v>101.03</v>
      </c>
      <c r="L45">
        <v>4.2699999999999996</v>
      </c>
      <c r="M45">
        <v>7.32</v>
      </c>
      <c r="N45" s="135">
        <v>24.15</v>
      </c>
      <c r="O45" s="135">
        <v>24.15</v>
      </c>
      <c r="P45" s="135">
        <v>24.15</v>
      </c>
      <c r="Q45">
        <v>4.5999999999999996</v>
      </c>
      <c r="R45">
        <v>125.76</v>
      </c>
      <c r="S45">
        <v>4.83</v>
      </c>
      <c r="T45">
        <v>121.19</v>
      </c>
      <c r="U45">
        <v>40.4</v>
      </c>
      <c r="V45">
        <v>40.39</v>
      </c>
      <c r="W45">
        <v>222.97</v>
      </c>
      <c r="X45">
        <v>44.59</v>
      </c>
      <c r="Y45">
        <v>67.069999999999993</v>
      </c>
      <c r="Z45">
        <v>41.85</v>
      </c>
      <c r="AA45">
        <v>87.54</v>
      </c>
      <c r="AB45">
        <v>43.77</v>
      </c>
    </row>
    <row r="46" spans="1:28">
      <c r="A46" t="s">
        <v>88</v>
      </c>
      <c r="B46" s="75">
        <v>0</v>
      </c>
      <c r="C46" s="75">
        <v>68.069999999999993</v>
      </c>
      <c r="D46" s="135">
        <f t="shared" si="0"/>
        <v>72.449999999999989</v>
      </c>
      <c r="E46" s="75"/>
      <c r="F46" s="78">
        <v>15.29</v>
      </c>
      <c r="G46" s="78">
        <v>15.29</v>
      </c>
      <c r="H46" s="78">
        <v>15.67</v>
      </c>
      <c r="I46">
        <v>58.12</v>
      </c>
      <c r="J46">
        <v>271.43</v>
      </c>
      <c r="K46">
        <v>101.03</v>
      </c>
      <c r="L46">
        <v>4.2699999999999996</v>
      </c>
      <c r="M46">
        <v>7.26</v>
      </c>
      <c r="N46" s="135">
        <v>24.15</v>
      </c>
      <c r="O46" s="135">
        <v>24.15</v>
      </c>
      <c r="P46" s="135">
        <v>24.15</v>
      </c>
      <c r="Q46">
        <v>4.5999999999999996</v>
      </c>
      <c r="R46">
        <v>129.44999999999999</v>
      </c>
      <c r="S46">
        <v>4.83</v>
      </c>
      <c r="T46">
        <v>122.05</v>
      </c>
      <c r="U46">
        <v>40.68</v>
      </c>
      <c r="V46">
        <v>40.69</v>
      </c>
      <c r="W46">
        <v>226.88</v>
      </c>
      <c r="X46">
        <v>45.37</v>
      </c>
      <c r="Y46">
        <v>69.510000000000005</v>
      </c>
      <c r="Z46">
        <v>43.31</v>
      </c>
      <c r="AA46">
        <v>88.75</v>
      </c>
      <c r="AB46">
        <v>44.37</v>
      </c>
    </row>
    <row r="47" spans="1:28">
      <c r="A47" t="s">
        <v>89</v>
      </c>
      <c r="B47" s="75">
        <v>0</v>
      </c>
      <c r="C47" s="75">
        <v>68.069999999999993</v>
      </c>
      <c r="D47" s="135">
        <f t="shared" si="0"/>
        <v>72.449999999999989</v>
      </c>
      <c r="E47" s="75"/>
      <c r="F47" s="78">
        <v>15.57</v>
      </c>
      <c r="G47" s="78">
        <v>15.57</v>
      </c>
      <c r="H47" s="78">
        <v>15.95</v>
      </c>
      <c r="I47">
        <v>58.12</v>
      </c>
      <c r="J47">
        <v>271.43</v>
      </c>
      <c r="K47">
        <v>101.03</v>
      </c>
      <c r="L47">
        <v>4.1900000000000004</v>
      </c>
      <c r="M47">
        <v>7.3</v>
      </c>
      <c r="N47" s="135">
        <v>24.15</v>
      </c>
      <c r="O47" s="135">
        <v>24.15</v>
      </c>
      <c r="P47" s="135">
        <v>24.15</v>
      </c>
      <c r="Q47">
        <v>4.5999999999999996</v>
      </c>
      <c r="R47">
        <v>132.05000000000001</v>
      </c>
      <c r="S47">
        <v>4.83</v>
      </c>
      <c r="T47">
        <v>123.48</v>
      </c>
      <c r="U47">
        <v>41.16</v>
      </c>
      <c r="V47">
        <v>41.16</v>
      </c>
      <c r="W47">
        <v>228.87</v>
      </c>
      <c r="X47">
        <v>45.77</v>
      </c>
      <c r="Y47">
        <v>71.44</v>
      </c>
      <c r="Z47">
        <v>44.46</v>
      </c>
      <c r="AA47">
        <v>89.95</v>
      </c>
      <c r="AB47">
        <v>44.97</v>
      </c>
    </row>
    <row r="48" spans="1:28">
      <c r="A48" t="s">
        <v>90</v>
      </c>
      <c r="B48" s="75">
        <v>0</v>
      </c>
      <c r="C48" s="75">
        <v>68.069999999999993</v>
      </c>
      <c r="D48" s="135">
        <f t="shared" si="0"/>
        <v>72.449999999999989</v>
      </c>
      <c r="E48" s="75"/>
      <c r="F48" s="78">
        <v>15.85</v>
      </c>
      <c r="G48" s="78">
        <v>15.85</v>
      </c>
      <c r="H48" s="78">
        <v>16.239999999999998</v>
      </c>
      <c r="I48">
        <v>58.12</v>
      </c>
      <c r="J48">
        <v>271.43</v>
      </c>
      <c r="K48">
        <v>101.03</v>
      </c>
      <c r="L48">
        <v>4.1900000000000004</v>
      </c>
      <c r="M48">
        <v>6.87</v>
      </c>
      <c r="N48" s="135">
        <v>24.15</v>
      </c>
      <c r="O48" s="135">
        <v>24.15</v>
      </c>
      <c r="P48" s="135">
        <v>24.15</v>
      </c>
      <c r="Q48">
        <v>4.5999999999999996</v>
      </c>
      <c r="R48">
        <v>133.38</v>
      </c>
      <c r="S48">
        <v>4.83</v>
      </c>
      <c r="T48">
        <v>121.69</v>
      </c>
      <c r="U48">
        <v>40.56</v>
      </c>
      <c r="V48">
        <v>40.57</v>
      </c>
      <c r="W48">
        <v>228.85</v>
      </c>
      <c r="X48">
        <v>45.77</v>
      </c>
      <c r="Y48">
        <v>72.64</v>
      </c>
      <c r="Z48">
        <v>45.04</v>
      </c>
      <c r="AA48">
        <v>90.93</v>
      </c>
      <c r="AB48">
        <v>45.46</v>
      </c>
    </row>
    <row r="49" spans="1:28">
      <c r="A49" t="s">
        <v>91</v>
      </c>
      <c r="B49" s="75">
        <v>0</v>
      </c>
      <c r="C49" s="75">
        <v>87.05</v>
      </c>
      <c r="D49" s="135">
        <f t="shared" si="0"/>
        <v>72.449999999999989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58.12</v>
      </c>
      <c r="J49">
        <v>271.43</v>
      </c>
      <c r="K49">
        <v>101.03</v>
      </c>
      <c r="L49">
        <v>4.1900000000000004</v>
      </c>
      <c r="M49">
        <v>7.05</v>
      </c>
      <c r="N49" s="135">
        <v>24.15</v>
      </c>
      <c r="O49" s="135">
        <v>24.15</v>
      </c>
      <c r="P49" s="135">
        <v>24.15</v>
      </c>
      <c r="Q49">
        <v>4.5999999999999996</v>
      </c>
      <c r="R49">
        <v>133.26</v>
      </c>
      <c r="S49">
        <v>4.83</v>
      </c>
      <c r="T49">
        <v>122.72</v>
      </c>
      <c r="U49">
        <v>40.909999999999997</v>
      </c>
      <c r="V49">
        <v>40.9</v>
      </c>
      <c r="W49">
        <v>229.68</v>
      </c>
      <c r="X49">
        <v>45.94</v>
      </c>
      <c r="Y49">
        <v>73.11</v>
      </c>
      <c r="Z49">
        <v>46.64</v>
      </c>
      <c r="AA49">
        <v>91.68</v>
      </c>
      <c r="AB49">
        <v>45.84</v>
      </c>
    </row>
    <row r="50" spans="1:28">
      <c r="A50" t="s">
        <v>92</v>
      </c>
      <c r="B50" s="75">
        <v>0</v>
      </c>
      <c r="C50" s="75">
        <v>87.05</v>
      </c>
      <c r="D50" s="135">
        <f t="shared" si="0"/>
        <v>72.449999999999989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58.12</v>
      </c>
      <c r="J50">
        <v>271.43</v>
      </c>
      <c r="K50">
        <v>101.03</v>
      </c>
      <c r="L50">
        <v>4.1900000000000004</v>
      </c>
      <c r="M50">
        <v>7.07</v>
      </c>
      <c r="N50" s="135">
        <v>24.15</v>
      </c>
      <c r="O50" s="135">
        <v>24.15</v>
      </c>
      <c r="P50" s="135">
        <v>24.15</v>
      </c>
      <c r="Q50">
        <v>4.5999999999999996</v>
      </c>
      <c r="R50">
        <v>132.63999999999999</v>
      </c>
      <c r="S50">
        <v>4.83</v>
      </c>
      <c r="T50">
        <v>120.96</v>
      </c>
      <c r="U50">
        <v>40.32</v>
      </c>
      <c r="V50">
        <v>40.32</v>
      </c>
      <c r="W50">
        <v>229.9</v>
      </c>
      <c r="X50">
        <v>45.98</v>
      </c>
      <c r="Y50">
        <v>73.31</v>
      </c>
      <c r="Z50">
        <v>46.3</v>
      </c>
      <c r="AA50">
        <v>92.2</v>
      </c>
      <c r="AB50">
        <v>46.09</v>
      </c>
    </row>
    <row r="51" spans="1:28">
      <c r="A51" t="s">
        <v>93</v>
      </c>
      <c r="B51" s="75">
        <v>0</v>
      </c>
      <c r="C51" s="75">
        <v>87.05</v>
      </c>
      <c r="D51" s="135">
        <f t="shared" si="0"/>
        <v>72.449999999999989</v>
      </c>
      <c r="E51" s="75"/>
      <c r="F51" s="78">
        <v>16.47</v>
      </c>
      <c r="G51" s="78">
        <v>16.47</v>
      </c>
      <c r="H51" s="78">
        <v>16.87</v>
      </c>
      <c r="I51">
        <v>58.12</v>
      </c>
      <c r="J51">
        <v>271.43</v>
      </c>
      <c r="K51">
        <v>101.03</v>
      </c>
      <c r="L51">
        <v>4.1100000000000003</v>
      </c>
      <c r="M51">
        <v>6.9</v>
      </c>
      <c r="N51" s="135">
        <v>24.15</v>
      </c>
      <c r="O51" s="135">
        <v>24.15</v>
      </c>
      <c r="P51" s="135">
        <v>24.15</v>
      </c>
      <c r="Q51">
        <v>4.53</v>
      </c>
      <c r="R51">
        <v>131.41</v>
      </c>
      <c r="S51">
        <v>4.7300000000000004</v>
      </c>
      <c r="T51">
        <v>122.83</v>
      </c>
      <c r="U51">
        <v>40.94</v>
      </c>
      <c r="V51">
        <v>40.950000000000003</v>
      </c>
      <c r="W51">
        <v>231.52</v>
      </c>
      <c r="X51">
        <v>46.3</v>
      </c>
      <c r="Y51">
        <v>73.59</v>
      </c>
      <c r="Z51">
        <v>46.69</v>
      </c>
      <c r="AA51">
        <v>92.42</v>
      </c>
      <c r="AB51">
        <v>46.21</v>
      </c>
    </row>
    <row r="52" spans="1:28">
      <c r="A52" t="s">
        <v>94</v>
      </c>
      <c r="B52" s="75">
        <v>0</v>
      </c>
      <c r="C52" s="75">
        <v>87.05</v>
      </c>
      <c r="D52" s="135">
        <f t="shared" si="0"/>
        <v>72.449999999999989</v>
      </c>
      <c r="E52" s="75"/>
      <c r="F52" s="78">
        <v>16.53</v>
      </c>
      <c r="G52" s="78">
        <v>16.53</v>
      </c>
      <c r="H52" s="78">
        <v>16.940000000000001</v>
      </c>
      <c r="I52">
        <v>58.12</v>
      </c>
      <c r="J52">
        <v>271.43</v>
      </c>
      <c r="K52">
        <v>101.03</v>
      </c>
      <c r="L52">
        <v>4.1100000000000003</v>
      </c>
      <c r="M52">
        <v>6.93</v>
      </c>
      <c r="N52" s="135">
        <v>24.15</v>
      </c>
      <c r="O52" s="135">
        <v>24.15</v>
      </c>
      <c r="P52" s="135">
        <v>24.15</v>
      </c>
      <c r="Q52">
        <v>4.53</v>
      </c>
      <c r="R52">
        <v>126.81</v>
      </c>
      <c r="S52">
        <v>4.7300000000000004</v>
      </c>
      <c r="T52">
        <v>123.54</v>
      </c>
      <c r="U52">
        <v>41.18</v>
      </c>
      <c r="V52">
        <v>41.18</v>
      </c>
      <c r="W52">
        <v>229.74</v>
      </c>
      <c r="X52">
        <v>45.95</v>
      </c>
      <c r="Y52">
        <v>73.349999999999994</v>
      </c>
      <c r="Z52">
        <v>45.99</v>
      </c>
      <c r="AA52">
        <v>92.37</v>
      </c>
      <c r="AB52">
        <v>46.18</v>
      </c>
    </row>
    <row r="53" spans="1:28">
      <c r="A53" t="s">
        <v>95</v>
      </c>
      <c r="B53" s="75">
        <v>0</v>
      </c>
      <c r="C53" s="75">
        <v>87.05</v>
      </c>
      <c r="D53" s="135">
        <f t="shared" si="0"/>
        <v>72.449999999999989</v>
      </c>
      <c r="E53" s="75"/>
      <c r="F53" s="78">
        <v>16.600000000000001</v>
      </c>
      <c r="G53" s="78">
        <v>16.600000000000001</v>
      </c>
      <c r="H53" s="78">
        <v>17.02</v>
      </c>
      <c r="I53">
        <v>58.12</v>
      </c>
      <c r="J53">
        <v>271.43</v>
      </c>
      <c r="K53">
        <v>101.03</v>
      </c>
      <c r="L53">
        <v>4.1100000000000003</v>
      </c>
      <c r="M53">
        <v>7.44</v>
      </c>
      <c r="N53" s="135">
        <v>24.15</v>
      </c>
      <c r="O53" s="135">
        <v>24.15</v>
      </c>
      <c r="P53" s="135">
        <v>24.15</v>
      </c>
      <c r="Q53">
        <v>4.53</v>
      </c>
      <c r="R53">
        <v>127.31</v>
      </c>
      <c r="S53">
        <v>4.7300000000000004</v>
      </c>
      <c r="T53">
        <v>127.39</v>
      </c>
      <c r="U53">
        <v>42.46</v>
      </c>
      <c r="V53">
        <v>42.47</v>
      </c>
      <c r="W53">
        <v>229.58</v>
      </c>
      <c r="X53">
        <v>45.91</v>
      </c>
      <c r="Y53">
        <v>73.11</v>
      </c>
      <c r="Z53">
        <v>46.32</v>
      </c>
      <c r="AA53">
        <v>92.29</v>
      </c>
      <c r="AB53">
        <v>46.14</v>
      </c>
    </row>
    <row r="54" spans="1:28">
      <c r="A54" t="s">
        <v>96</v>
      </c>
      <c r="B54" s="75">
        <v>0</v>
      </c>
      <c r="C54" s="75">
        <v>87.05</v>
      </c>
      <c r="D54" s="135">
        <f t="shared" si="0"/>
        <v>72.449999999999989</v>
      </c>
      <c r="E54" s="75"/>
      <c r="F54" s="78">
        <v>16.510000000000002</v>
      </c>
      <c r="G54" s="78">
        <v>16.510000000000002</v>
      </c>
      <c r="H54" s="78">
        <v>16.93</v>
      </c>
      <c r="I54">
        <v>58.12</v>
      </c>
      <c r="J54">
        <v>271.43</v>
      </c>
      <c r="K54">
        <v>101.03</v>
      </c>
      <c r="L54">
        <v>4.1100000000000003</v>
      </c>
      <c r="M54">
        <v>7.74</v>
      </c>
      <c r="N54" s="135">
        <v>24.15</v>
      </c>
      <c r="O54" s="135">
        <v>24.15</v>
      </c>
      <c r="P54" s="135">
        <v>24.15</v>
      </c>
      <c r="Q54">
        <v>4.53</v>
      </c>
      <c r="R54">
        <v>128.24</v>
      </c>
      <c r="S54">
        <v>4.7300000000000004</v>
      </c>
      <c r="T54">
        <v>127.89</v>
      </c>
      <c r="U54">
        <v>42.63</v>
      </c>
      <c r="V54">
        <v>42.63</v>
      </c>
      <c r="W54">
        <v>229.57</v>
      </c>
      <c r="X54">
        <v>45.91</v>
      </c>
      <c r="Y54">
        <v>73.27</v>
      </c>
      <c r="Z54">
        <v>46.81</v>
      </c>
      <c r="AA54">
        <v>92.12</v>
      </c>
      <c r="AB54">
        <v>46.06</v>
      </c>
    </row>
    <row r="55" spans="1:28">
      <c r="A55" t="s">
        <v>97</v>
      </c>
      <c r="B55" s="75">
        <v>0</v>
      </c>
      <c r="C55" s="75">
        <v>87.05</v>
      </c>
      <c r="D55" s="135">
        <f t="shared" si="0"/>
        <v>72.449999999999989</v>
      </c>
      <c r="E55" s="75"/>
      <c r="F55" s="78">
        <v>16.27</v>
      </c>
      <c r="G55" s="78">
        <v>16.27</v>
      </c>
      <c r="H55" s="78">
        <v>16.68</v>
      </c>
      <c r="I55">
        <v>58.12</v>
      </c>
      <c r="J55">
        <v>271.43</v>
      </c>
      <c r="K55">
        <v>101.03</v>
      </c>
      <c r="L55">
        <v>4.03</v>
      </c>
      <c r="M55">
        <v>8.1</v>
      </c>
      <c r="N55" s="135">
        <v>24.15</v>
      </c>
      <c r="O55" s="135">
        <v>24.15</v>
      </c>
      <c r="P55" s="135">
        <v>24.15</v>
      </c>
      <c r="Q55">
        <v>4.53</v>
      </c>
      <c r="R55">
        <v>128.49</v>
      </c>
      <c r="S55">
        <v>4.7300000000000004</v>
      </c>
      <c r="T55">
        <v>127.89</v>
      </c>
      <c r="U55">
        <v>42.63</v>
      </c>
      <c r="V55">
        <v>42.63</v>
      </c>
      <c r="W55">
        <v>229.83</v>
      </c>
      <c r="X55">
        <v>45.97</v>
      </c>
      <c r="Y55">
        <v>72.67</v>
      </c>
      <c r="Z55">
        <v>47.55</v>
      </c>
      <c r="AA55">
        <v>91.82</v>
      </c>
      <c r="AB55">
        <v>45.9</v>
      </c>
    </row>
    <row r="56" spans="1:28">
      <c r="A56" t="s">
        <v>98</v>
      </c>
      <c r="B56" s="75">
        <v>0</v>
      </c>
      <c r="C56" s="75">
        <v>87.05</v>
      </c>
      <c r="D56" s="135">
        <f t="shared" si="0"/>
        <v>72.449999999999989</v>
      </c>
      <c r="E56" s="75"/>
      <c r="F56" s="78">
        <v>16.13</v>
      </c>
      <c r="G56" s="78">
        <v>16.13</v>
      </c>
      <c r="H56" s="78">
        <v>16.53</v>
      </c>
      <c r="I56">
        <v>58.12</v>
      </c>
      <c r="J56">
        <v>271.43</v>
      </c>
      <c r="K56">
        <v>101.03</v>
      </c>
      <c r="L56">
        <v>4.03</v>
      </c>
      <c r="M56">
        <v>8.33</v>
      </c>
      <c r="N56" s="135">
        <v>24.15</v>
      </c>
      <c r="O56" s="135">
        <v>24.15</v>
      </c>
      <c r="P56" s="135">
        <v>24.15</v>
      </c>
      <c r="Q56">
        <v>4.53</v>
      </c>
      <c r="R56">
        <v>127.92</v>
      </c>
      <c r="S56">
        <v>4.7300000000000004</v>
      </c>
      <c r="T56">
        <v>127.89</v>
      </c>
      <c r="U56">
        <v>42.63</v>
      </c>
      <c r="V56">
        <v>42.63</v>
      </c>
      <c r="W56">
        <v>229.6</v>
      </c>
      <c r="X56">
        <v>45.92</v>
      </c>
      <c r="Y56">
        <v>72.17</v>
      </c>
      <c r="Z56">
        <v>46.04</v>
      </c>
      <c r="AA56">
        <v>91.35</v>
      </c>
      <c r="AB56">
        <v>45.67</v>
      </c>
    </row>
    <row r="57" spans="1:28">
      <c r="A57" t="s">
        <v>99</v>
      </c>
      <c r="B57" s="75">
        <v>0</v>
      </c>
      <c r="C57" s="75">
        <v>87.05</v>
      </c>
      <c r="D57" s="135">
        <f t="shared" si="0"/>
        <v>72.449999999999989</v>
      </c>
      <c r="E57" s="75"/>
      <c r="F57" s="78">
        <v>16.010000000000002</v>
      </c>
      <c r="G57" s="78">
        <v>16.010000000000002</v>
      </c>
      <c r="H57" s="78">
        <v>16.41</v>
      </c>
      <c r="I57">
        <v>58.12</v>
      </c>
      <c r="J57">
        <v>271.43</v>
      </c>
      <c r="K57">
        <v>101.03</v>
      </c>
      <c r="L57">
        <v>4.03</v>
      </c>
      <c r="M57">
        <v>9.75</v>
      </c>
      <c r="N57" s="135">
        <v>24.15</v>
      </c>
      <c r="O57" s="135">
        <v>24.15</v>
      </c>
      <c r="P57" s="135">
        <v>24.15</v>
      </c>
      <c r="Q57">
        <v>4.53</v>
      </c>
      <c r="R57">
        <v>125.51</v>
      </c>
      <c r="S57">
        <v>4.7300000000000004</v>
      </c>
      <c r="T57">
        <v>127.6</v>
      </c>
      <c r="U57">
        <v>42.53</v>
      </c>
      <c r="V57">
        <v>42.54</v>
      </c>
      <c r="W57">
        <v>229.65</v>
      </c>
      <c r="X57">
        <v>45.93</v>
      </c>
      <c r="Y57">
        <v>72.38</v>
      </c>
      <c r="Z57">
        <v>46.44</v>
      </c>
      <c r="AA57">
        <v>90.88</v>
      </c>
      <c r="AB57">
        <v>45.44</v>
      </c>
    </row>
    <row r="58" spans="1:28">
      <c r="A58" t="s">
        <v>100</v>
      </c>
      <c r="B58" s="75">
        <v>0</v>
      </c>
      <c r="C58" s="75">
        <v>87.05</v>
      </c>
      <c r="D58" s="135">
        <f t="shared" si="0"/>
        <v>72.449999999999989</v>
      </c>
      <c r="E58" s="75"/>
      <c r="F58" s="78">
        <v>15.45</v>
      </c>
      <c r="G58" s="78">
        <v>15.45</v>
      </c>
      <c r="H58" s="78">
        <v>15.84</v>
      </c>
      <c r="I58">
        <v>58.12</v>
      </c>
      <c r="J58">
        <v>271.43</v>
      </c>
      <c r="K58">
        <v>101.03</v>
      </c>
      <c r="L58">
        <v>4.03</v>
      </c>
      <c r="M58">
        <v>11.59</v>
      </c>
      <c r="N58" s="135">
        <v>24.15</v>
      </c>
      <c r="O58" s="135">
        <v>24.15</v>
      </c>
      <c r="P58" s="135">
        <v>24.15</v>
      </c>
      <c r="Q58">
        <v>4.53</v>
      </c>
      <c r="R58">
        <v>122.38</v>
      </c>
      <c r="S58">
        <v>4.7300000000000004</v>
      </c>
      <c r="T58">
        <v>127.51</v>
      </c>
      <c r="U58">
        <v>42.5</v>
      </c>
      <c r="V58">
        <v>42.51</v>
      </c>
      <c r="W58">
        <v>229.38</v>
      </c>
      <c r="X58">
        <v>45.87</v>
      </c>
      <c r="Y58">
        <v>71.400000000000006</v>
      </c>
      <c r="Z58">
        <v>46.18</v>
      </c>
      <c r="AA58">
        <v>90.12</v>
      </c>
      <c r="AB58">
        <v>45.05</v>
      </c>
    </row>
    <row r="59" spans="1:28">
      <c r="A59" t="s">
        <v>101</v>
      </c>
      <c r="B59" s="75">
        <v>0</v>
      </c>
      <c r="C59" s="75">
        <v>87.05</v>
      </c>
      <c r="D59" s="135">
        <f t="shared" si="0"/>
        <v>72.449999999999989</v>
      </c>
      <c r="E59" s="75"/>
      <c r="F59" s="78">
        <v>15.2</v>
      </c>
      <c r="G59" s="78">
        <v>15.2</v>
      </c>
      <c r="H59" s="78">
        <v>15.59</v>
      </c>
      <c r="I59">
        <v>58.12</v>
      </c>
      <c r="J59">
        <v>271.43</v>
      </c>
      <c r="K59">
        <v>101.03</v>
      </c>
      <c r="L59">
        <v>3.96</v>
      </c>
      <c r="M59">
        <v>13.25</v>
      </c>
      <c r="N59" s="135">
        <v>24.15</v>
      </c>
      <c r="O59" s="135">
        <v>24.15</v>
      </c>
      <c r="P59" s="135">
        <v>24.15</v>
      </c>
      <c r="Q59">
        <v>4.68</v>
      </c>
      <c r="R59">
        <v>118.68</v>
      </c>
      <c r="S59">
        <v>4.78</v>
      </c>
      <c r="T59">
        <v>126.47</v>
      </c>
      <c r="U59">
        <v>42.16</v>
      </c>
      <c r="V59">
        <v>42.15</v>
      </c>
      <c r="W59">
        <v>229.25</v>
      </c>
      <c r="X59">
        <v>45.85</v>
      </c>
      <c r="Y59">
        <v>70.67</v>
      </c>
      <c r="Z59">
        <v>45.3</v>
      </c>
      <c r="AA59">
        <v>89.17</v>
      </c>
      <c r="AB59">
        <v>44.58</v>
      </c>
    </row>
    <row r="60" spans="1:28">
      <c r="A60" t="s">
        <v>102</v>
      </c>
      <c r="B60" s="75">
        <v>0</v>
      </c>
      <c r="C60" s="75">
        <v>87.05</v>
      </c>
      <c r="D60" s="135">
        <f t="shared" si="0"/>
        <v>72.449999999999989</v>
      </c>
      <c r="E60" s="75"/>
      <c r="F60" s="78">
        <v>14.81</v>
      </c>
      <c r="G60" s="78">
        <v>14.81</v>
      </c>
      <c r="H60" s="78">
        <v>15.19</v>
      </c>
      <c r="I60">
        <v>58.12</v>
      </c>
      <c r="J60">
        <v>271.43</v>
      </c>
      <c r="K60">
        <v>101.03</v>
      </c>
      <c r="L60">
        <v>3.96</v>
      </c>
      <c r="M60">
        <v>15.63</v>
      </c>
      <c r="N60" s="135">
        <v>24.15</v>
      </c>
      <c r="O60" s="135">
        <v>24.15</v>
      </c>
      <c r="P60" s="135">
        <v>24.15</v>
      </c>
      <c r="Q60">
        <v>4.68</v>
      </c>
      <c r="R60">
        <v>113.32</v>
      </c>
      <c r="S60">
        <v>4.78</v>
      </c>
      <c r="T60">
        <v>127.89</v>
      </c>
      <c r="U60">
        <v>42.63</v>
      </c>
      <c r="V60">
        <v>42.62</v>
      </c>
      <c r="W60">
        <v>228.82</v>
      </c>
      <c r="X60">
        <v>45.76</v>
      </c>
      <c r="Y60">
        <v>70</v>
      </c>
      <c r="Z60">
        <v>44.66</v>
      </c>
      <c r="AA60">
        <v>88.04</v>
      </c>
      <c r="AB60">
        <v>44.01</v>
      </c>
    </row>
    <row r="61" spans="1:28">
      <c r="A61" t="s">
        <v>103</v>
      </c>
      <c r="B61" s="75">
        <v>0</v>
      </c>
      <c r="C61" s="75">
        <v>87.05</v>
      </c>
      <c r="D61" s="135">
        <f t="shared" si="0"/>
        <v>72.449999999999989</v>
      </c>
      <c r="E61" s="75"/>
      <c r="F61" s="78">
        <v>14.2</v>
      </c>
      <c r="G61" s="78">
        <v>14.2</v>
      </c>
      <c r="H61" s="78">
        <v>14.56</v>
      </c>
      <c r="I61">
        <v>58.12</v>
      </c>
      <c r="J61">
        <v>271.43</v>
      </c>
      <c r="K61">
        <v>101.03</v>
      </c>
      <c r="L61">
        <v>4.2699999999999996</v>
      </c>
      <c r="M61">
        <v>19.760000000000002</v>
      </c>
      <c r="N61" s="135">
        <v>24.15</v>
      </c>
      <c r="O61" s="135">
        <v>24.15</v>
      </c>
      <c r="P61" s="135">
        <v>24.15</v>
      </c>
      <c r="Q61">
        <v>4.68</v>
      </c>
      <c r="R61">
        <v>106.73</v>
      </c>
      <c r="S61">
        <v>4.78</v>
      </c>
      <c r="T61">
        <v>127.53</v>
      </c>
      <c r="U61">
        <v>42.51</v>
      </c>
      <c r="V61">
        <v>42.5</v>
      </c>
      <c r="W61">
        <v>223.78</v>
      </c>
      <c r="X61">
        <v>44.75</v>
      </c>
      <c r="Y61">
        <v>69.95</v>
      </c>
      <c r="Z61">
        <v>43.29</v>
      </c>
      <c r="AA61">
        <v>88</v>
      </c>
      <c r="AB61">
        <v>44</v>
      </c>
    </row>
    <row r="62" spans="1:28">
      <c r="A62" t="s">
        <v>104</v>
      </c>
      <c r="B62" s="75">
        <v>0</v>
      </c>
      <c r="C62" s="75">
        <v>87.05</v>
      </c>
      <c r="D62" s="135">
        <f t="shared" si="0"/>
        <v>72.449999999999989</v>
      </c>
      <c r="E62" s="75"/>
      <c r="F62" s="78">
        <v>13.68</v>
      </c>
      <c r="G62" s="78">
        <v>13.68</v>
      </c>
      <c r="H62" s="78">
        <v>14.02</v>
      </c>
      <c r="I62">
        <v>58.12</v>
      </c>
      <c r="J62">
        <v>271.43</v>
      </c>
      <c r="K62">
        <v>101.03</v>
      </c>
      <c r="L62">
        <v>4.2699999999999996</v>
      </c>
      <c r="M62">
        <v>24.09</v>
      </c>
      <c r="N62" s="135">
        <v>24.15</v>
      </c>
      <c r="O62" s="135">
        <v>24.15</v>
      </c>
      <c r="P62" s="135">
        <v>24.15</v>
      </c>
      <c r="Q62">
        <v>4.68</v>
      </c>
      <c r="R62">
        <v>100.26</v>
      </c>
      <c r="S62">
        <v>4.78</v>
      </c>
      <c r="T62">
        <v>127.39</v>
      </c>
      <c r="U62">
        <v>42.46</v>
      </c>
      <c r="V62">
        <v>42.47</v>
      </c>
      <c r="W62">
        <v>216.59</v>
      </c>
      <c r="X62">
        <v>43.32</v>
      </c>
      <c r="Y62">
        <v>66.88</v>
      </c>
      <c r="Z62">
        <v>42.06</v>
      </c>
      <c r="AA62">
        <v>86.67</v>
      </c>
      <c r="AB62">
        <v>43.33</v>
      </c>
    </row>
    <row r="63" spans="1:28">
      <c r="A63" t="s">
        <v>105</v>
      </c>
      <c r="B63" s="75">
        <v>0</v>
      </c>
      <c r="C63" s="75">
        <v>87.05</v>
      </c>
      <c r="D63" s="135">
        <f t="shared" si="0"/>
        <v>72.449999999999989</v>
      </c>
      <c r="E63" s="75"/>
      <c r="F63" s="78">
        <v>12.87</v>
      </c>
      <c r="G63" s="78">
        <v>12.87</v>
      </c>
      <c r="H63" s="78">
        <v>13.19</v>
      </c>
      <c r="I63">
        <v>58.12</v>
      </c>
      <c r="J63">
        <v>271.43</v>
      </c>
      <c r="K63">
        <v>101.03</v>
      </c>
      <c r="L63">
        <v>4.2699999999999996</v>
      </c>
      <c r="M63">
        <v>7.65</v>
      </c>
      <c r="N63" s="135">
        <v>24.15</v>
      </c>
      <c r="O63" s="135">
        <v>24.15</v>
      </c>
      <c r="P63" s="135">
        <v>24.15</v>
      </c>
      <c r="Q63">
        <v>4.68</v>
      </c>
      <c r="R63">
        <v>92.11</v>
      </c>
      <c r="S63">
        <v>4.87</v>
      </c>
      <c r="T63">
        <v>126.64</v>
      </c>
      <c r="U63">
        <v>42.21</v>
      </c>
      <c r="V63">
        <v>42.22</v>
      </c>
      <c r="W63">
        <v>210.25</v>
      </c>
      <c r="X63">
        <v>42.05</v>
      </c>
      <c r="Y63">
        <v>62.59</v>
      </c>
      <c r="Z63">
        <v>39.64</v>
      </c>
      <c r="AA63">
        <v>84</v>
      </c>
      <c r="AB63">
        <v>42</v>
      </c>
    </row>
    <row r="64" spans="1:28">
      <c r="A64" t="s">
        <v>106</v>
      </c>
      <c r="B64" s="75">
        <v>0</v>
      </c>
      <c r="C64" s="75">
        <v>87.05</v>
      </c>
      <c r="D64" s="135">
        <f t="shared" si="0"/>
        <v>72.449999999999989</v>
      </c>
      <c r="E64" s="75"/>
      <c r="F64" s="78">
        <v>12.23</v>
      </c>
      <c r="G64" s="78">
        <v>12.23</v>
      </c>
      <c r="H64" s="78">
        <v>12.53</v>
      </c>
      <c r="I64">
        <v>58.12</v>
      </c>
      <c r="J64">
        <v>271.43</v>
      </c>
      <c r="K64">
        <v>101.03</v>
      </c>
      <c r="L64">
        <v>4.2699999999999996</v>
      </c>
      <c r="M64">
        <v>7.7</v>
      </c>
      <c r="N64" s="135">
        <v>24.15</v>
      </c>
      <c r="O64" s="135">
        <v>24.15</v>
      </c>
      <c r="P64" s="135">
        <v>24.15</v>
      </c>
      <c r="Q64">
        <v>4.68</v>
      </c>
      <c r="R64">
        <v>84.82</v>
      </c>
      <c r="S64">
        <v>4.87</v>
      </c>
      <c r="T64">
        <v>128.61000000000001</v>
      </c>
      <c r="U64">
        <v>42.87</v>
      </c>
      <c r="V64">
        <v>42.87</v>
      </c>
      <c r="W64">
        <v>200.64</v>
      </c>
      <c r="X64">
        <v>40.130000000000003</v>
      </c>
      <c r="Y64">
        <v>59.16</v>
      </c>
      <c r="Z64">
        <v>37.49</v>
      </c>
      <c r="AA64">
        <v>80</v>
      </c>
      <c r="AB64">
        <v>40</v>
      </c>
    </row>
    <row r="65" spans="1:28">
      <c r="A65" t="s">
        <v>107</v>
      </c>
      <c r="B65" s="75">
        <v>0</v>
      </c>
      <c r="C65" s="75">
        <v>87.05</v>
      </c>
      <c r="D65" s="135">
        <f t="shared" si="0"/>
        <v>72.449999999999989</v>
      </c>
      <c r="E65" s="75"/>
      <c r="F65" s="78">
        <v>11.7</v>
      </c>
      <c r="G65" s="78">
        <v>11.7</v>
      </c>
      <c r="H65" s="78">
        <v>11.99</v>
      </c>
      <c r="I65">
        <v>58.12</v>
      </c>
      <c r="J65">
        <v>271.43</v>
      </c>
      <c r="K65">
        <v>101.03</v>
      </c>
      <c r="L65">
        <v>4.34</v>
      </c>
      <c r="M65">
        <v>8.33</v>
      </c>
      <c r="N65" s="135">
        <v>24.15</v>
      </c>
      <c r="O65" s="135">
        <v>24.15</v>
      </c>
      <c r="P65" s="135">
        <v>24.15</v>
      </c>
      <c r="Q65">
        <v>4.68</v>
      </c>
      <c r="R65">
        <v>77.819999999999993</v>
      </c>
      <c r="S65">
        <v>4.87</v>
      </c>
      <c r="T65">
        <v>127.56</v>
      </c>
      <c r="U65">
        <v>42.52</v>
      </c>
      <c r="V65">
        <v>42.52</v>
      </c>
      <c r="W65">
        <v>184.45</v>
      </c>
      <c r="X65">
        <v>36.89</v>
      </c>
      <c r="Y65">
        <v>54.69</v>
      </c>
      <c r="Z65">
        <v>35.229999999999997</v>
      </c>
      <c r="AA65">
        <v>76</v>
      </c>
      <c r="AB65">
        <v>38</v>
      </c>
    </row>
    <row r="66" spans="1:28">
      <c r="A66" t="s">
        <v>108</v>
      </c>
      <c r="B66" s="75">
        <v>0</v>
      </c>
      <c r="C66" s="75">
        <v>87.05</v>
      </c>
      <c r="D66" s="135">
        <f t="shared" si="0"/>
        <v>72.449999999999989</v>
      </c>
      <c r="E66" s="75"/>
      <c r="F66" s="78">
        <v>10.8</v>
      </c>
      <c r="G66" s="78">
        <v>10.8</v>
      </c>
      <c r="H66" s="78">
        <v>11.07</v>
      </c>
      <c r="I66">
        <v>58.12</v>
      </c>
      <c r="J66">
        <v>271.43</v>
      </c>
      <c r="K66">
        <v>101.03</v>
      </c>
      <c r="L66">
        <v>4.34</v>
      </c>
      <c r="M66">
        <v>8.9499999999999993</v>
      </c>
      <c r="N66" s="135">
        <v>24.15</v>
      </c>
      <c r="O66" s="135">
        <v>24.15</v>
      </c>
      <c r="P66" s="135">
        <v>24.15</v>
      </c>
      <c r="Q66">
        <v>4.68</v>
      </c>
      <c r="R66">
        <v>70.510000000000005</v>
      </c>
      <c r="S66">
        <v>4.87</v>
      </c>
      <c r="T66">
        <v>126.43</v>
      </c>
      <c r="U66">
        <v>42.14</v>
      </c>
      <c r="V66">
        <v>42.15</v>
      </c>
      <c r="W66">
        <v>170.51</v>
      </c>
      <c r="X66">
        <v>34.1</v>
      </c>
      <c r="Y66">
        <v>50.97</v>
      </c>
      <c r="Z66">
        <v>33.119999999999997</v>
      </c>
      <c r="AA66">
        <v>70.67</v>
      </c>
      <c r="AB66">
        <v>35.33</v>
      </c>
    </row>
    <row r="67" spans="1:28">
      <c r="A67" t="s">
        <v>109</v>
      </c>
      <c r="B67" s="75">
        <v>0</v>
      </c>
      <c r="C67" s="75">
        <v>87.05</v>
      </c>
      <c r="D67" s="135">
        <f t="shared" si="0"/>
        <v>72.449999999999989</v>
      </c>
      <c r="E67" s="75"/>
      <c r="F67" s="78">
        <v>9.7899999999999991</v>
      </c>
      <c r="G67" s="78">
        <v>9.7899999999999991</v>
      </c>
      <c r="H67" s="78">
        <v>10.050000000000001</v>
      </c>
      <c r="I67">
        <v>58.12</v>
      </c>
      <c r="J67">
        <v>271.43</v>
      </c>
      <c r="K67">
        <v>101.03</v>
      </c>
      <c r="L67">
        <v>4.34</v>
      </c>
      <c r="M67">
        <v>9.6199999999999992</v>
      </c>
      <c r="N67" s="135">
        <v>24.15</v>
      </c>
      <c r="O67" s="135">
        <v>24.15</v>
      </c>
      <c r="P67" s="135">
        <v>24.15</v>
      </c>
      <c r="Q67">
        <v>4.99</v>
      </c>
      <c r="R67">
        <v>62.63</v>
      </c>
      <c r="S67">
        <v>5.01</v>
      </c>
      <c r="T67">
        <v>128.52000000000001</v>
      </c>
      <c r="U67">
        <v>42.84</v>
      </c>
      <c r="V67">
        <v>42.84</v>
      </c>
      <c r="W67">
        <v>154.21</v>
      </c>
      <c r="X67">
        <v>30.84</v>
      </c>
      <c r="Y67">
        <v>47.55</v>
      </c>
      <c r="Z67">
        <v>30.97</v>
      </c>
      <c r="AA67">
        <v>65.34</v>
      </c>
      <c r="AB67">
        <v>32.659999999999997</v>
      </c>
    </row>
    <row r="68" spans="1:28">
      <c r="A68" t="s">
        <v>110</v>
      </c>
      <c r="B68" s="75">
        <v>0</v>
      </c>
      <c r="C68" s="75">
        <v>87.05</v>
      </c>
      <c r="D68" s="135">
        <f t="shared" ref="D68:D98" si="1">N68+O68+P68</f>
        <v>72.069999999999993</v>
      </c>
      <c r="E68" s="75"/>
      <c r="F68" s="78">
        <v>8.82</v>
      </c>
      <c r="G68" s="78">
        <v>8.82</v>
      </c>
      <c r="H68" s="78">
        <v>9.0399999999999991</v>
      </c>
      <c r="I68">
        <v>58.12</v>
      </c>
      <c r="J68">
        <v>271.43</v>
      </c>
      <c r="K68">
        <v>101.03</v>
      </c>
      <c r="L68">
        <v>4.34</v>
      </c>
      <c r="M68">
        <v>10.56</v>
      </c>
      <c r="N68" s="135">
        <v>24.02</v>
      </c>
      <c r="O68" s="135">
        <v>24.03</v>
      </c>
      <c r="P68" s="135">
        <v>24.02</v>
      </c>
      <c r="Q68">
        <v>4.99</v>
      </c>
      <c r="R68">
        <v>54.46</v>
      </c>
      <c r="S68">
        <v>5.01</v>
      </c>
      <c r="T68">
        <v>127.74</v>
      </c>
      <c r="U68">
        <v>42.58</v>
      </c>
      <c r="V68">
        <v>42.57</v>
      </c>
      <c r="W68">
        <v>139.36000000000001</v>
      </c>
      <c r="X68">
        <v>27.87</v>
      </c>
      <c r="Y68">
        <v>42.69</v>
      </c>
      <c r="Z68">
        <v>28.4</v>
      </c>
      <c r="AA68">
        <v>58.67</v>
      </c>
      <c r="AB68">
        <v>29.33</v>
      </c>
    </row>
    <row r="69" spans="1:28">
      <c r="A69" t="s">
        <v>111</v>
      </c>
      <c r="B69" s="75">
        <v>0</v>
      </c>
      <c r="C69" s="75">
        <v>87.05</v>
      </c>
      <c r="D69" s="135">
        <f t="shared" si="1"/>
        <v>64.75</v>
      </c>
      <c r="E69" s="75"/>
      <c r="F69" s="78">
        <v>7.85</v>
      </c>
      <c r="G69" s="78">
        <v>7.85</v>
      </c>
      <c r="H69" s="78">
        <v>8.0399999999999991</v>
      </c>
      <c r="I69">
        <v>58.12</v>
      </c>
      <c r="J69">
        <v>271.43</v>
      </c>
      <c r="K69">
        <v>101.03</v>
      </c>
      <c r="L69">
        <v>4.34</v>
      </c>
      <c r="M69">
        <v>26.9</v>
      </c>
      <c r="N69" s="135">
        <v>21.58</v>
      </c>
      <c r="O69" s="135">
        <v>21.59</v>
      </c>
      <c r="P69" s="135">
        <v>21.58</v>
      </c>
      <c r="Q69">
        <v>4.99</v>
      </c>
      <c r="R69">
        <v>46.33</v>
      </c>
      <c r="S69">
        <v>5.01</v>
      </c>
      <c r="T69">
        <v>126.71</v>
      </c>
      <c r="U69">
        <v>42.24</v>
      </c>
      <c r="V69">
        <v>42.24</v>
      </c>
      <c r="W69">
        <v>121.16</v>
      </c>
      <c r="X69">
        <v>24.23</v>
      </c>
      <c r="Y69">
        <v>38.11</v>
      </c>
      <c r="Z69">
        <v>25.59</v>
      </c>
      <c r="AA69">
        <v>52</v>
      </c>
      <c r="AB69">
        <v>26</v>
      </c>
    </row>
    <row r="70" spans="1:28">
      <c r="A70" t="s">
        <v>112</v>
      </c>
      <c r="B70" s="75">
        <v>0</v>
      </c>
      <c r="C70" s="75">
        <v>87.05</v>
      </c>
      <c r="D70" s="135">
        <f t="shared" si="1"/>
        <v>60.929999999999993</v>
      </c>
      <c r="E70" s="75"/>
      <c r="F70" s="78">
        <v>6.88</v>
      </c>
      <c r="G70" s="78">
        <v>6.88</v>
      </c>
      <c r="H70" s="78">
        <v>7.06</v>
      </c>
      <c r="I70">
        <v>58.12</v>
      </c>
      <c r="J70">
        <v>271.43</v>
      </c>
      <c r="K70">
        <v>101.03</v>
      </c>
      <c r="L70">
        <v>4.34</v>
      </c>
      <c r="M70">
        <v>27.76</v>
      </c>
      <c r="N70" s="135">
        <v>20.309999999999999</v>
      </c>
      <c r="O70" s="135">
        <v>20.309999999999999</v>
      </c>
      <c r="P70" s="135">
        <v>20.309999999999999</v>
      </c>
      <c r="Q70">
        <v>4.99</v>
      </c>
      <c r="R70">
        <v>38.229999999999997</v>
      </c>
      <c r="S70">
        <v>5.01</v>
      </c>
      <c r="T70">
        <v>125.78</v>
      </c>
      <c r="U70">
        <v>41.93</v>
      </c>
      <c r="V70">
        <v>41.92</v>
      </c>
      <c r="W70">
        <v>103.43</v>
      </c>
      <c r="X70">
        <v>20.68</v>
      </c>
      <c r="Y70">
        <v>32.99</v>
      </c>
      <c r="Z70">
        <v>22.87</v>
      </c>
      <c r="AA70">
        <v>45.34</v>
      </c>
      <c r="AB70">
        <v>22.66</v>
      </c>
    </row>
    <row r="71" spans="1:28">
      <c r="A71" t="s">
        <v>113</v>
      </c>
      <c r="B71" s="75">
        <v>0</v>
      </c>
      <c r="C71" s="75">
        <v>87.05</v>
      </c>
      <c r="D71" s="135">
        <f t="shared" si="1"/>
        <v>56.97</v>
      </c>
      <c r="E71" s="75"/>
      <c r="F71" s="78">
        <v>5.86</v>
      </c>
      <c r="G71" s="78">
        <v>5.86</v>
      </c>
      <c r="H71" s="78">
        <v>6</v>
      </c>
      <c r="I71">
        <v>58.12</v>
      </c>
      <c r="J71">
        <v>271.43</v>
      </c>
      <c r="K71">
        <v>101.03</v>
      </c>
      <c r="L71">
        <v>4.51</v>
      </c>
      <c r="M71">
        <v>28.42</v>
      </c>
      <c r="N71" s="135">
        <v>18.989999999999998</v>
      </c>
      <c r="O71" s="135">
        <v>18.989999999999998</v>
      </c>
      <c r="P71" s="135">
        <v>18.989999999999998</v>
      </c>
      <c r="Q71">
        <v>4.99</v>
      </c>
      <c r="R71">
        <v>30.78</v>
      </c>
      <c r="S71">
        <v>5.2</v>
      </c>
      <c r="T71">
        <v>127.66</v>
      </c>
      <c r="U71">
        <v>42.55</v>
      </c>
      <c r="V71">
        <v>42.56</v>
      </c>
      <c r="W71">
        <v>87.22</v>
      </c>
      <c r="X71">
        <v>17.440000000000001</v>
      </c>
      <c r="Y71">
        <v>27.67</v>
      </c>
      <c r="Z71">
        <v>20.14</v>
      </c>
      <c r="AA71">
        <v>38.67</v>
      </c>
      <c r="AB71">
        <v>19.329999999999998</v>
      </c>
    </row>
    <row r="72" spans="1:28">
      <c r="A72" t="s">
        <v>114</v>
      </c>
      <c r="B72" s="75">
        <v>0</v>
      </c>
      <c r="C72" s="75">
        <v>87.05</v>
      </c>
      <c r="D72" s="135">
        <f t="shared" si="1"/>
        <v>54.81</v>
      </c>
      <c r="E72" s="75"/>
      <c r="F72" s="78">
        <v>4.8600000000000003</v>
      </c>
      <c r="G72" s="78">
        <v>4.8600000000000003</v>
      </c>
      <c r="H72" s="78">
        <v>4.99</v>
      </c>
      <c r="I72">
        <v>58.12</v>
      </c>
      <c r="J72">
        <v>271.43</v>
      </c>
      <c r="K72">
        <v>101.03</v>
      </c>
      <c r="L72">
        <v>4.51</v>
      </c>
      <c r="M72">
        <v>29.43</v>
      </c>
      <c r="N72" s="135">
        <v>18.27</v>
      </c>
      <c r="O72" s="135">
        <v>18.27</v>
      </c>
      <c r="P72" s="135">
        <v>18.27</v>
      </c>
      <c r="Q72">
        <v>4.99</v>
      </c>
      <c r="R72">
        <v>24.24</v>
      </c>
      <c r="S72">
        <v>5.2</v>
      </c>
      <c r="T72">
        <v>126.72</v>
      </c>
      <c r="U72">
        <v>42.24</v>
      </c>
      <c r="V72">
        <v>42.24</v>
      </c>
      <c r="W72">
        <v>69.45</v>
      </c>
      <c r="X72">
        <v>13.89</v>
      </c>
      <c r="Y72">
        <v>22.48</v>
      </c>
      <c r="Z72">
        <v>16.18</v>
      </c>
      <c r="AA72">
        <v>32</v>
      </c>
      <c r="AB72">
        <v>16</v>
      </c>
    </row>
    <row r="73" spans="1:28">
      <c r="A73" t="s">
        <v>115</v>
      </c>
      <c r="B73" s="75">
        <v>0</v>
      </c>
      <c r="C73" s="75">
        <v>87.05</v>
      </c>
      <c r="D73" s="135">
        <f t="shared" si="1"/>
        <v>52.29</v>
      </c>
      <c r="E73" s="75"/>
      <c r="F73" s="78">
        <v>3.82</v>
      </c>
      <c r="G73" s="78">
        <v>3.82</v>
      </c>
      <c r="H73" s="78">
        <v>3.92</v>
      </c>
      <c r="I73">
        <v>58.12</v>
      </c>
      <c r="J73">
        <v>271.43</v>
      </c>
      <c r="K73">
        <v>101.03</v>
      </c>
      <c r="L73">
        <v>4.51</v>
      </c>
      <c r="M73">
        <v>30.34</v>
      </c>
      <c r="N73" s="135">
        <v>21.84</v>
      </c>
      <c r="O73" s="135">
        <v>14.06</v>
      </c>
      <c r="P73" s="135">
        <v>16.39</v>
      </c>
      <c r="Q73">
        <v>4.99</v>
      </c>
      <c r="R73">
        <v>18.2</v>
      </c>
      <c r="S73">
        <v>5.2</v>
      </c>
      <c r="T73">
        <v>126.18</v>
      </c>
      <c r="U73">
        <v>42.06</v>
      </c>
      <c r="V73">
        <v>42.05</v>
      </c>
      <c r="W73">
        <v>52.11</v>
      </c>
      <c r="X73">
        <v>10.42</v>
      </c>
      <c r="Y73">
        <v>17.47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0</v>
      </c>
      <c r="C74" s="75">
        <v>87.05</v>
      </c>
      <c r="D74" s="135">
        <f t="shared" si="1"/>
        <v>33.590000000000003</v>
      </c>
      <c r="E74" s="75"/>
      <c r="F74" s="78">
        <v>2.87</v>
      </c>
      <c r="G74" s="78">
        <v>2.87</v>
      </c>
      <c r="H74" s="78">
        <v>2.94</v>
      </c>
      <c r="I74">
        <v>58.12</v>
      </c>
      <c r="J74">
        <v>271.43</v>
      </c>
      <c r="K74">
        <v>101.03</v>
      </c>
      <c r="L74">
        <v>4.51</v>
      </c>
      <c r="M74">
        <v>19.57</v>
      </c>
      <c r="N74" s="135">
        <v>19.21</v>
      </c>
      <c r="O74" s="135">
        <v>6.7</v>
      </c>
      <c r="P74" s="135">
        <v>7.68</v>
      </c>
      <c r="Q74">
        <v>4.99</v>
      </c>
      <c r="R74">
        <v>12.75</v>
      </c>
      <c r="S74">
        <v>5.2</v>
      </c>
      <c r="T74">
        <v>125.82</v>
      </c>
      <c r="U74">
        <v>41.94</v>
      </c>
      <c r="V74">
        <v>41.95</v>
      </c>
      <c r="W74">
        <v>37.130000000000003</v>
      </c>
      <c r="X74">
        <v>7.42</v>
      </c>
      <c r="Y74">
        <v>12.63</v>
      </c>
      <c r="Z74">
        <v>9.27</v>
      </c>
      <c r="AA74">
        <v>19.88</v>
      </c>
      <c r="AB74">
        <v>9.94</v>
      </c>
    </row>
    <row r="75" spans="1:28">
      <c r="A75" t="s">
        <v>117</v>
      </c>
      <c r="B75" s="75">
        <v>0</v>
      </c>
      <c r="C75" s="75">
        <v>87.05</v>
      </c>
      <c r="D75" s="135">
        <f t="shared" si="1"/>
        <v>0</v>
      </c>
      <c r="E75" s="75"/>
      <c r="F75" s="78">
        <v>2.0099999999999998</v>
      </c>
      <c r="G75" s="78">
        <v>2.0099999999999998</v>
      </c>
      <c r="H75" s="78">
        <v>2.0699999999999998</v>
      </c>
      <c r="I75">
        <v>58.12</v>
      </c>
      <c r="J75">
        <v>271.43</v>
      </c>
      <c r="K75">
        <v>101.03</v>
      </c>
      <c r="L75">
        <v>4.66</v>
      </c>
      <c r="M75">
        <v>19.68</v>
      </c>
      <c r="N75" s="135">
        <v>0</v>
      </c>
      <c r="O75" s="135">
        <v>0</v>
      </c>
      <c r="P75" s="135">
        <v>0</v>
      </c>
      <c r="Q75">
        <v>5.45</v>
      </c>
      <c r="R75">
        <v>8.31</v>
      </c>
      <c r="S75">
        <v>5.39</v>
      </c>
      <c r="T75">
        <v>128.12</v>
      </c>
      <c r="U75">
        <v>42.71</v>
      </c>
      <c r="V75">
        <v>42.7</v>
      </c>
      <c r="W75">
        <v>26.8</v>
      </c>
      <c r="X75">
        <v>5.36</v>
      </c>
      <c r="Y75">
        <v>8.7799999999999994</v>
      </c>
      <c r="Z75">
        <v>5.61</v>
      </c>
      <c r="AA75">
        <v>15.11</v>
      </c>
      <c r="AB75">
        <v>7.55</v>
      </c>
    </row>
    <row r="76" spans="1:28">
      <c r="A76" t="s">
        <v>118</v>
      </c>
      <c r="B76" s="75">
        <v>0</v>
      </c>
      <c r="C76" s="75">
        <v>87.05</v>
      </c>
      <c r="D76" s="135">
        <f t="shared" si="1"/>
        <v>0</v>
      </c>
      <c r="E76" s="75"/>
      <c r="F76" s="78">
        <v>1.35</v>
      </c>
      <c r="G76" s="78">
        <v>1.35</v>
      </c>
      <c r="H76" s="78">
        <v>1.39</v>
      </c>
      <c r="I76">
        <v>58.12</v>
      </c>
      <c r="J76">
        <v>271.43</v>
      </c>
      <c r="K76">
        <v>101.03</v>
      </c>
      <c r="L76">
        <v>4.66</v>
      </c>
      <c r="M76">
        <v>19.87</v>
      </c>
      <c r="N76" s="135">
        <v>0</v>
      </c>
      <c r="O76" s="135">
        <v>0</v>
      </c>
      <c r="P76" s="135">
        <v>0</v>
      </c>
      <c r="Q76">
        <v>5.45</v>
      </c>
      <c r="R76">
        <v>4.8</v>
      </c>
      <c r="S76">
        <v>5.39</v>
      </c>
      <c r="T76">
        <v>127.28</v>
      </c>
      <c r="U76">
        <v>42.42</v>
      </c>
      <c r="V76">
        <v>42.43</v>
      </c>
      <c r="W76">
        <v>18.48</v>
      </c>
      <c r="X76">
        <v>3.7</v>
      </c>
      <c r="Y76">
        <v>5.74</v>
      </c>
      <c r="Z76">
        <v>2.5099999999999998</v>
      </c>
      <c r="AA76">
        <v>10.93</v>
      </c>
      <c r="AB76">
        <v>5.46</v>
      </c>
    </row>
    <row r="77" spans="1:28">
      <c r="A77" t="s">
        <v>119</v>
      </c>
      <c r="B77" s="75">
        <v>0</v>
      </c>
      <c r="C77" s="75">
        <v>87.05</v>
      </c>
      <c r="D77" s="135">
        <f t="shared" si="1"/>
        <v>0</v>
      </c>
      <c r="E77" s="75"/>
      <c r="F77" s="78">
        <v>0.83</v>
      </c>
      <c r="G77" s="78">
        <v>0.83</v>
      </c>
      <c r="H77" s="78">
        <v>0.85</v>
      </c>
      <c r="I77">
        <v>58.12</v>
      </c>
      <c r="J77">
        <v>271.43</v>
      </c>
      <c r="K77">
        <v>101.03</v>
      </c>
      <c r="L77">
        <v>4.66</v>
      </c>
      <c r="M77">
        <v>20.58</v>
      </c>
      <c r="N77" s="135">
        <v>0</v>
      </c>
      <c r="O77" s="135">
        <v>0</v>
      </c>
      <c r="P77" s="135">
        <v>0</v>
      </c>
      <c r="Q77">
        <v>5.45</v>
      </c>
      <c r="R77">
        <v>2.27</v>
      </c>
      <c r="S77">
        <v>5.39</v>
      </c>
      <c r="T77">
        <v>127</v>
      </c>
      <c r="U77">
        <v>42.33</v>
      </c>
      <c r="V77">
        <v>42.33</v>
      </c>
      <c r="W77">
        <v>11.5</v>
      </c>
      <c r="X77">
        <v>2.2999999999999998</v>
      </c>
      <c r="Y77">
        <v>3.44</v>
      </c>
      <c r="Z77">
        <v>0</v>
      </c>
      <c r="AA77">
        <v>6.75</v>
      </c>
      <c r="AB77">
        <v>3.37</v>
      </c>
    </row>
    <row r="78" spans="1:28">
      <c r="A78" t="s">
        <v>120</v>
      </c>
      <c r="B78" s="75">
        <v>0</v>
      </c>
      <c r="C78" s="75">
        <v>87.05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58.12</v>
      </c>
      <c r="J78">
        <v>271.43</v>
      </c>
      <c r="K78">
        <v>101.03</v>
      </c>
      <c r="L78">
        <v>4.66</v>
      </c>
      <c r="M78">
        <v>11.8</v>
      </c>
      <c r="N78" s="135">
        <v>0</v>
      </c>
      <c r="O78" s="135">
        <v>0</v>
      </c>
      <c r="P78" s="135">
        <v>0</v>
      </c>
      <c r="Q78">
        <v>5.45</v>
      </c>
      <c r="R78">
        <v>0.73</v>
      </c>
      <c r="S78">
        <v>5.39</v>
      </c>
      <c r="T78">
        <v>126.15</v>
      </c>
      <c r="U78">
        <v>42.05</v>
      </c>
      <c r="V78">
        <v>42.05</v>
      </c>
      <c r="W78">
        <v>6.03</v>
      </c>
      <c r="X78">
        <v>1.2</v>
      </c>
      <c r="Y78">
        <v>1.64</v>
      </c>
      <c r="Z78">
        <v>0</v>
      </c>
      <c r="AA78">
        <v>3.93</v>
      </c>
      <c r="AB78">
        <v>1.97</v>
      </c>
    </row>
    <row r="79" spans="1:28">
      <c r="A79" t="s">
        <v>121</v>
      </c>
      <c r="B79" s="75">
        <v>0</v>
      </c>
      <c r="C79" s="75">
        <v>87.05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58.12</v>
      </c>
      <c r="J79">
        <v>271.43</v>
      </c>
      <c r="K79">
        <v>101.03</v>
      </c>
      <c r="L79">
        <v>4.82</v>
      </c>
      <c r="M79">
        <v>12</v>
      </c>
      <c r="N79" s="135">
        <v>0</v>
      </c>
      <c r="O79" s="135">
        <v>0</v>
      </c>
      <c r="P79" s="135">
        <v>0</v>
      </c>
      <c r="Q79">
        <v>5.45</v>
      </c>
      <c r="R79">
        <v>0.02</v>
      </c>
      <c r="S79">
        <v>5.47</v>
      </c>
      <c r="T79">
        <v>125.6</v>
      </c>
      <c r="U79">
        <v>41.87</v>
      </c>
      <c r="V79">
        <v>41.86</v>
      </c>
      <c r="W79">
        <v>2.17</v>
      </c>
      <c r="X79">
        <v>0.43</v>
      </c>
      <c r="Y79">
        <v>0</v>
      </c>
      <c r="Z79">
        <v>0</v>
      </c>
      <c r="AA79">
        <v>2.02</v>
      </c>
      <c r="AB79">
        <v>1.01</v>
      </c>
    </row>
    <row r="80" spans="1:28">
      <c r="A80" t="s">
        <v>122</v>
      </c>
      <c r="B80" s="75">
        <v>0</v>
      </c>
      <c r="C80" s="75">
        <v>87.05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58.12</v>
      </c>
      <c r="J80">
        <v>271.43</v>
      </c>
      <c r="K80">
        <v>101.03</v>
      </c>
      <c r="L80">
        <v>4.82</v>
      </c>
      <c r="M80">
        <v>12.01</v>
      </c>
      <c r="N80" s="135">
        <v>0</v>
      </c>
      <c r="O80" s="135">
        <v>0</v>
      </c>
      <c r="P80" s="135">
        <v>0</v>
      </c>
      <c r="Q80">
        <v>5.45</v>
      </c>
      <c r="R80">
        <v>0</v>
      </c>
      <c r="S80">
        <v>5.47</v>
      </c>
      <c r="T80">
        <v>127.71</v>
      </c>
      <c r="U80">
        <v>42.57</v>
      </c>
      <c r="V80">
        <v>42.56</v>
      </c>
      <c r="W80">
        <v>0.13</v>
      </c>
      <c r="X80">
        <v>0.03</v>
      </c>
      <c r="Y80">
        <v>0</v>
      </c>
      <c r="Z80">
        <v>0</v>
      </c>
      <c r="AA80">
        <v>0.56000000000000005</v>
      </c>
      <c r="AB80">
        <v>0.28000000000000003</v>
      </c>
    </row>
    <row r="81" spans="1:28">
      <c r="A81" t="s">
        <v>123</v>
      </c>
      <c r="B81" s="75">
        <v>0</v>
      </c>
      <c r="C81" s="75">
        <v>87.05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58.12</v>
      </c>
      <c r="J81">
        <v>271.43</v>
      </c>
      <c r="K81">
        <v>101.03</v>
      </c>
      <c r="L81">
        <v>4.82</v>
      </c>
      <c r="M81">
        <v>11.86</v>
      </c>
      <c r="N81" s="135">
        <v>0</v>
      </c>
      <c r="O81" s="135">
        <v>0</v>
      </c>
      <c r="P81" s="135">
        <v>0</v>
      </c>
      <c r="Q81">
        <v>5.45</v>
      </c>
      <c r="R81">
        <v>0</v>
      </c>
      <c r="S81">
        <v>5.47</v>
      </c>
      <c r="T81">
        <v>127.16</v>
      </c>
      <c r="U81">
        <v>42.39</v>
      </c>
      <c r="V81">
        <v>42.38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0</v>
      </c>
      <c r="C82" s="75">
        <v>87.05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58.12</v>
      </c>
      <c r="J82">
        <v>271.43</v>
      </c>
      <c r="K82">
        <v>101.03</v>
      </c>
      <c r="L82">
        <v>4.82</v>
      </c>
      <c r="M82">
        <v>11.83</v>
      </c>
      <c r="N82" s="135">
        <v>0</v>
      </c>
      <c r="O82" s="135">
        <v>0</v>
      </c>
      <c r="P82" s="135">
        <v>0</v>
      </c>
      <c r="Q82">
        <v>5.45</v>
      </c>
      <c r="R82">
        <v>0</v>
      </c>
      <c r="S82">
        <v>5.47</v>
      </c>
      <c r="T82">
        <v>124.92</v>
      </c>
      <c r="U82">
        <v>41.64</v>
      </c>
      <c r="V82">
        <v>41.64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0</v>
      </c>
      <c r="C83" s="75">
        <v>87.05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58.12</v>
      </c>
      <c r="J83">
        <v>271.43</v>
      </c>
      <c r="K83">
        <v>101.03</v>
      </c>
      <c r="L83">
        <v>4.82</v>
      </c>
      <c r="M83">
        <v>11.99</v>
      </c>
      <c r="N83" s="135">
        <v>0</v>
      </c>
      <c r="O83" s="135">
        <v>0</v>
      </c>
      <c r="P83" s="135">
        <v>0</v>
      </c>
      <c r="Q83">
        <v>5.45</v>
      </c>
      <c r="R83">
        <v>0</v>
      </c>
      <c r="S83">
        <v>5.57</v>
      </c>
      <c r="T83">
        <v>126.46</v>
      </c>
      <c r="U83">
        <v>42.15</v>
      </c>
      <c r="V83">
        <v>42.16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0</v>
      </c>
      <c r="C84" s="75">
        <v>87.05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58.12</v>
      </c>
      <c r="J84">
        <v>271.43</v>
      </c>
      <c r="K84">
        <v>101.03</v>
      </c>
      <c r="L84">
        <v>4.82</v>
      </c>
      <c r="M84">
        <v>12.03</v>
      </c>
      <c r="N84" s="135">
        <v>0</v>
      </c>
      <c r="O84" s="135">
        <v>0</v>
      </c>
      <c r="P84" s="135">
        <v>0</v>
      </c>
      <c r="Q84">
        <v>5.45</v>
      </c>
      <c r="R84">
        <v>0</v>
      </c>
      <c r="S84">
        <v>5.57</v>
      </c>
      <c r="T84">
        <v>126.04</v>
      </c>
      <c r="U84">
        <v>42.01</v>
      </c>
      <c r="V84">
        <v>42.01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0</v>
      </c>
      <c r="C85" s="75">
        <v>87.05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58.12</v>
      </c>
      <c r="J85">
        <v>271.43</v>
      </c>
      <c r="K85">
        <v>101.03</v>
      </c>
      <c r="L85">
        <v>4.82</v>
      </c>
      <c r="M85">
        <v>11.97</v>
      </c>
      <c r="N85" s="135">
        <v>0</v>
      </c>
      <c r="O85" s="135">
        <v>0</v>
      </c>
      <c r="P85" s="135">
        <v>0</v>
      </c>
      <c r="Q85">
        <v>5.45</v>
      </c>
      <c r="R85">
        <v>0</v>
      </c>
      <c r="S85">
        <v>5.57</v>
      </c>
      <c r="T85">
        <v>124.29</v>
      </c>
      <c r="U85">
        <v>41.43</v>
      </c>
      <c r="V85">
        <v>41.42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0</v>
      </c>
      <c r="C86" s="75">
        <v>87.05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58.12</v>
      </c>
      <c r="J86">
        <v>271.43</v>
      </c>
      <c r="K86">
        <v>101.03</v>
      </c>
      <c r="L86">
        <v>4.82</v>
      </c>
      <c r="M86">
        <v>12.05</v>
      </c>
      <c r="N86" s="135">
        <v>0</v>
      </c>
      <c r="O86" s="135">
        <v>0</v>
      </c>
      <c r="P86" s="135">
        <v>0</v>
      </c>
      <c r="Q86">
        <v>5.45</v>
      </c>
      <c r="R86">
        <v>0</v>
      </c>
      <c r="S86">
        <v>5.57</v>
      </c>
      <c r="T86">
        <v>125.36</v>
      </c>
      <c r="U86">
        <v>41.79</v>
      </c>
      <c r="V86">
        <v>41.79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0</v>
      </c>
      <c r="C87" s="75">
        <v>87.05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56.98</v>
      </c>
      <c r="J87">
        <v>271.43</v>
      </c>
      <c r="K87">
        <v>101.03</v>
      </c>
      <c r="L87">
        <v>5.12</v>
      </c>
      <c r="M87">
        <v>12.12</v>
      </c>
      <c r="N87" s="135">
        <v>0</v>
      </c>
      <c r="O87" s="135">
        <v>0</v>
      </c>
      <c r="P87" s="135">
        <v>0</v>
      </c>
      <c r="Q87">
        <v>5.14</v>
      </c>
      <c r="R87">
        <v>0</v>
      </c>
      <c r="S87">
        <v>5.57</v>
      </c>
      <c r="T87">
        <v>123.38</v>
      </c>
      <c r="U87">
        <v>41.13</v>
      </c>
      <c r="V87">
        <v>41.12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0</v>
      </c>
      <c r="C88" s="75">
        <v>87.05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56.98</v>
      </c>
      <c r="J88">
        <v>271.43</v>
      </c>
      <c r="K88">
        <v>101.03</v>
      </c>
      <c r="L88">
        <v>5.12</v>
      </c>
      <c r="M88">
        <v>12.18</v>
      </c>
      <c r="N88" s="135">
        <v>0</v>
      </c>
      <c r="O88" s="135">
        <v>0</v>
      </c>
      <c r="P88" s="135">
        <v>0</v>
      </c>
      <c r="Q88">
        <v>5.14</v>
      </c>
      <c r="R88">
        <v>0</v>
      </c>
      <c r="S88">
        <v>5.57</v>
      </c>
      <c r="T88">
        <v>122.5</v>
      </c>
      <c r="U88">
        <v>40.83</v>
      </c>
      <c r="V88">
        <v>40.840000000000003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0</v>
      </c>
      <c r="C89" s="75">
        <v>87.05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56.98</v>
      </c>
      <c r="J89">
        <v>271.43</v>
      </c>
      <c r="K89">
        <v>101.03</v>
      </c>
      <c r="L89">
        <v>5.12</v>
      </c>
      <c r="M89">
        <v>9.5500000000000007</v>
      </c>
      <c r="N89" s="135">
        <v>0</v>
      </c>
      <c r="O89" s="135">
        <v>0</v>
      </c>
      <c r="P89" s="135">
        <v>0</v>
      </c>
      <c r="Q89">
        <v>5.14</v>
      </c>
      <c r="R89">
        <v>0</v>
      </c>
      <c r="S89">
        <v>5.57</v>
      </c>
      <c r="T89">
        <v>123.54</v>
      </c>
      <c r="U89">
        <v>41.18</v>
      </c>
      <c r="V89">
        <v>41.18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0</v>
      </c>
      <c r="C90" s="75">
        <v>87.05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56.98</v>
      </c>
      <c r="J90">
        <v>271.43</v>
      </c>
      <c r="K90">
        <v>101.03</v>
      </c>
      <c r="L90">
        <v>5.12</v>
      </c>
      <c r="M90">
        <v>8.66</v>
      </c>
      <c r="N90" s="135">
        <v>0</v>
      </c>
      <c r="O90" s="135">
        <v>0</v>
      </c>
      <c r="P90" s="135">
        <v>0</v>
      </c>
      <c r="Q90">
        <v>5.14</v>
      </c>
      <c r="R90">
        <v>0</v>
      </c>
      <c r="S90">
        <v>5.57</v>
      </c>
      <c r="T90">
        <v>123.89</v>
      </c>
      <c r="U90">
        <v>41.3</v>
      </c>
      <c r="V90">
        <v>41.28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0</v>
      </c>
      <c r="C91" s="75">
        <v>87.05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56.98</v>
      </c>
      <c r="J91">
        <v>271.43</v>
      </c>
      <c r="K91">
        <v>101.03</v>
      </c>
      <c r="L91">
        <v>4.97</v>
      </c>
      <c r="M91">
        <v>8.15</v>
      </c>
      <c r="N91" s="135">
        <v>0</v>
      </c>
      <c r="O91" s="135">
        <v>0</v>
      </c>
      <c r="P91" s="135">
        <v>0</v>
      </c>
      <c r="Q91">
        <v>5.53</v>
      </c>
      <c r="R91">
        <v>0</v>
      </c>
      <c r="S91">
        <v>5.47</v>
      </c>
      <c r="T91">
        <v>122.92</v>
      </c>
      <c r="U91">
        <v>40.97</v>
      </c>
      <c r="V91">
        <v>40.98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0</v>
      </c>
      <c r="C92" s="75">
        <v>87.05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56.98</v>
      </c>
      <c r="J92">
        <v>271.43</v>
      </c>
      <c r="K92">
        <v>101.03</v>
      </c>
      <c r="L92">
        <v>4.97</v>
      </c>
      <c r="M92">
        <v>8.19</v>
      </c>
      <c r="N92" s="135">
        <v>0</v>
      </c>
      <c r="O92" s="135">
        <v>0</v>
      </c>
      <c r="P92" s="135">
        <v>0</v>
      </c>
      <c r="Q92">
        <v>5.53</v>
      </c>
      <c r="R92">
        <v>0</v>
      </c>
      <c r="S92">
        <v>5.47</v>
      </c>
      <c r="T92">
        <v>114.87</v>
      </c>
      <c r="U92">
        <v>38.29</v>
      </c>
      <c r="V92">
        <v>38.28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0</v>
      </c>
      <c r="C93" s="75">
        <v>87.05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56.98</v>
      </c>
      <c r="J93">
        <v>271.43</v>
      </c>
      <c r="K93">
        <v>101.03</v>
      </c>
      <c r="L93">
        <v>4.51</v>
      </c>
      <c r="M93">
        <v>8.01</v>
      </c>
      <c r="N93" s="135">
        <v>0</v>
      </c>
      <c r="O93" s="135">
        <v>0</v>
      </c>
      <c r="P93" s="135">
        <v>0</v>
      </c>
      <c r="Q93">
        <v>5.53</v>
      </c>
      <c r="R93">
        <v>0</v>
      </c>
      <c r="S93">
        <v>5.47</v>
      </c>
      <c r="T93">
        <v>113.12</v>
      </c>
      <c r="U93">
        <v>37.71</v>
      </c>
      <c r="V93">
        <v>37.700000000000003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0</v>
      </c>
      <c r="C94" s="75">
        <v>87.05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56.98</v>
      </c>
      <c r="J94">
        <v>271.43</v>
      </c>
      <c r="K94">
        <v>101.03</v>
      </c>
      <c r="L94">
        <v>4.51</v>
      </c>
      <c r="M94">
        <v>7.62</v>
      </c>
      <c r="N94" s="135">
        <v>0</v>
      </c>
      <c r="O94" s="135">
        <v>0</v>
      </c>
      <c r="P94" s="135">
        <v>0</v>
      </c>
      <c r="Q94">
        <v>5.53</v>
      </c>
      <c r="R94">
        <v>0</v>
      </c>
      <c r="S94">
        <v>5.47</v>
      </c>
      <c r="T94">
        <v>115.37</v>
      </c>
      <c r="U94">
        <v>38.46</v>
      </c>
      <c r="V94">
        <v>38.450000000000003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0</v>
      </c>
      <c r="C95" s="75">
        <v>87.05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69.8</v>
      </c>
      <c r="J95">
        <v>271.43</v>
      </c>
      <c r="K95">
        <v>101.03</v>
      </c>
      <c r="L95">
        <v>4.51</v>
      </c>
      <c r="M95">
        <v>7.38</v>
      </c>
      <c r="N95" s="135">
        <v>0</v>
      </c>
      <c r="O95" s="135">
        <v>0</v>
      </c>
      <c r="P95" s="135">
        <v>0</v>
      </c>
      <c r="Q95">
        <v>5.53</v>
      </c>
      <c r="R95">
        <v>0</v>
      </c>
      <c r="S95">
        <v>5.47</v>
      </c>
      <c r="T95">
        <v>113.94</v>
      </c>
      <c r="U95">
        <v>37.979999999999997</v>
      </c>
      <c r="V95">
        <v>37.99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0</v>
      </c>
      <c r="C96" s="75">
        <v>87.05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69.8</v>
      </c>
      <c r="J96">
        <v>271.43</v>
      </c>
      <c r="K96">
        <v>101.03</v>
      </c>
      <c r="L96">
        <v>4.51</v>
      </c>
      <c r="M96">
        <v>7.24</v>
      </c>
      <c r="N96" s="135">
        <v>0</v>
      </c>
      <c r="O96" s="135">
        <v>0</v>
      </c>
      <c r="P96" s="135">
        <v>0</v>
      </c>
      <c r="Q96">
        <v>5.53</v>
      </c>
      <c r="R96">
        <v>0</v>
      </c>
      <c r="S96">
        <v>5.47</v>
      </c>
      <c r="T96">
        <v>113.36</v>
      </c>
      <c r="U96">
        <v>37.79</v>
      </c>
      <c r="V96">
        <v>37.78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0</v>
      </c>
      <c r="C97" s="75">
        <v>87.05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74.069999999999993</v>
      </c>
      <c r="J97">
        <v>271.43</v>
      </c>
      <c r="K97">
        <v>101.03</v>
      </c>
      <c r="L97">
        <v>4.51</v>
      </c>
      <c r="M97">
        <v>7.06</v>
      </c>
      <c r="N97" s="135">
        <v>0</v>
      </c>
      <c r="O97" s="135">
        <v>0</v>
      </c>
      <c r="P97" s="135">
        <v>0</v>
      </c>
      <c r="Q97">
        <v>5.53</v>
      </c>
      <c r="R97">
        <v>0</v>
      </c>
      <c r="S97">
        <v>5.47</v>
      </c>
      <c r="T97">
        <v>113.74</v>
      </c>
      <c r="U97">
        <v>37.909999999999997</v>
      </c>
      <c r="V97">
        <v>37.92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0</v>
      </c>
      <c r="C98" s="75">
        <v>87.05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74.069999999999993</v>
      </c>
      <c r="J98">
        <v>271.43</v>
      </c>
      <c r="K98">
        <v>101.03</v>
      </c>
      <c r="L98">
        <v>4.51</v>
      </c>
      <c r="M98">
        <v>6.84</v>
      </c>
      <c r="N98" s="135">
        <v>0</v>
      </c>
      <c r="O98" s="135">
        <v>0</v>
      </c>
      <c r="P98" s="135">
        <v>0</v>
      </c>
      <c r="Q98">
        <v>5.53</v>
      </c>
      <c r="R98">
        <v>0</v>
      </c>
      <c r="S98">
        <v>5.47</v>
      </c>
      <c r="T98">
        <v>113.08</v>
      </c>
      <c r="U98">
        <v>37.69</v>
      </c>
      <c r="V98">
        <v>37.71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0</v>
      </c>
      <c r="C99" s="75">
        <f t="shared" ref="C99:L99" si="2">SUM(C3:C98)/4000</f>
        <v>1.9414200000000024</v>
      </c>
      <c r="D99" s="135">
        <f t="shared" ref="D99" si="3">SUM(D3:D98)/4000</f>
        <v>0.78419999999999968</v>
      </c>
      <c r="E99" s="75"/>
      <c r="F99" s="78">
        <f t="shared" si="2"/>
        <v>0.1274575</v>
      </c>
      <c r="G99" s="78">
        <f t="shared" si="2"/>
        <v>0.1274575</v>
      </c>
      <c r="H99" s="78">
        <f t="shared" si="2"/>
        <v>0.13065250000000003</v>
      </c>
      <c r="I99">
        <f t="shared" si="2"/>
        <v>1.7635949999999976</v>
      </c>
      <c r="J99">
        <f t="shared" si="2"/>
        <v>6.2729700000000062</v>
      </c>
      <c r="K99">
        <f t="shared" si="2"/>
        <v>2.4247200000000007</v>
      </c>
      <c r="L99">
        <f t="shared" si="2"/>
        <v>0.10532000000000001</v>
      </c>
      <c r="M99">
        <f t="shared" ref="M99:AB99" si="4">SUM(M3:M98)/4000</f>
        <v>0.26740749999999991</v>
      </c>
      <c r="N99" s="135">
        <f t="shared" si="4"/>
        <v>0.27106749999999985</v>
      </c>
      <c r="O99" s="135">
        <f t="shared" si="4"/>
        <v>0.25699499999999981</v>
      </c>
      <c r="P99" s="135">
        <f t="shared" si="4"/>
        <v>0.25613749999999985</v>
      </c>
      <c r="Q99">
        <f t="shared" si="4"/>
        <v>0.11555999999999991</v>
      </c>
      <c r="R99">
        <f t="shared" si="4"/>
        <v>1.0113975000000002</v>
      </c>
      <c r="S99">
        <f t="shared" si="4"/>
        <v>0.12075500000000004</v>
      </c>
      <c r="T99">
        <f t="shared" si="4"/>
        <v>2.906607500000002</v>
      </c>
      <c r="U99">
        <f t="shared" si="4"/>
        <v>0.96886249999999996</v>
      </c>
      <c r="V99">
        <f t="shared" si="4"/>
        <v>0.96887749999999984</v>
      </c>
      <c r="W99">
        <f t="shared" si="4"/>
        <v>1.8637824999999999</v>
      </c>
      <c r="X99">
        <f t="shared" si="4"/>
        <v>0.37273500000000004</v>
      </c>
      <c r="Y99">
        <f t="shared" si="4"/>
        <v>0.56460749999999993</v>
      </c>
      <c r="Z99">
        <f t="shared" si="4"/>
        <v>0.36705499999999996</v>
      </c>
      <c r="AA99">
        <f t="shared" si="4"/>
        <v>0.75950250000000008</v>
      </c>
      <c r="AB99">
        <f t="shared" si="4"/>
        <v>0.37970999999999994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44710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44710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10</v>
      </c>
      <c r="C16" s="136">
        <f>'IDT-1 Calculation'!DG16</f>
        <v>-10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25</v>
      </c>
      <c r="C17" s="136">
        <f>'IDT-1 Calculation'!DG17</f>
        <v>-25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45</v>
      </c>
      <c r="C18" s="136">
        <f>'IDT-1 Calculation'!DG18</f>
        <v>-45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65</v>
      </c>
      <c r="C19" s="136">
        <f>'IDT-1 Calculation'!DG19</f>
        <v>-65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5</v>
      </c>
      <c r="C73" s="136">
        <f>'IDT-1 Calculation'!DG73</f>
        <v>-5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49</v>
      </c>
      <c r="C85" s="136">
        <f>'IDT-1 Calculation'!DG85</f>
        <v>-20.745000000000001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-28.254999999999999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124</v>
      </c>
      <c r="C86" s="136">
        <f>'IDT-1 Calculation'!DG86</f>
        <v>-25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194</v>
      </c>
      <c r="C87" s="136">
        <f>'IDT-1 Calculation'!DG87</f>
        <v>-5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-189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184.96299999999999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-184.96299999999999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139.083</v>
      </c>
      <c r="C89" s="136">
        <f>'IDT-1 Calculation'!DG89</f>
        <v>20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-159.083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70.483000000000004</v>
      </c>
      <c r="C90" s="136">
        <f>'IDT-1 Calculation'!DG90</f>
        <v>43.67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-114.15300000000001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59.436</v>
      </c>
      <c r="C91" s="136">
        <f>'IDT-1 Calculation'!DG91</f>
        <v>30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-89.436000000000007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27.818999999999999</v>
      </c>
      <c r="C92" s="136">
        <f>'IDT-1 Calculation'!DG92</f>
        <v>17.236999999999998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-45.055999999999997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8.3510000000000009</v>
      </c>
      <c r="C93" s="136">
        <f>'IDT-1 Calculation'!DG93</f>
        <v>5.1749999999999998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-13.526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0.25178374999999997</v>
      </c>
      <c r="C99" s="152">
        <f>SUM(C3:C98)/4000</f>
        <v>-2.1165750000000001E-2</v>
      </c>
      <c r="D99" s="152">
        <f>SUM(D3:D98)/4000</f>
        <v>0</v>
      </c>
      <c r="E99" s="152">
        <f>SUM(E3:E98)/4000</f>
        <v>0</v>
      </c>
      <c r="F99" s="152">
        <f>SUM(F3:F98)/4000</f>
        <v>-0.23061799999999999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512.34172317590253</v>
      </c>
      <c r="L3">
        <v>11.035039501237391</v>
      </c>
      <c r="M3">
        <v>63.768018018018019</v>
      </c>
      <c r="N3">
        <v>51.886294850425472</v>
      </c>
      <c r="O3">
        <v>73.287554723502311</v>
      </c>
      <c r="P3">
        <v>27.418409260642271</v>
      </c>
      <c r="Q3">
        <v>4.7912737642585546</v>
      </c>
      <c r="R3">
        <v>9.3179912479217588</v>
      </c>
      <c r="S3">
        <v>11.589686773940343</v>
      </c>
      <c r="T3">
        <v>0</v>
      </c>
      <c r="U3">
        <v>62.108344170364411</v>
      </c>
      <c r="V3">
        <v>6.2564914215116287</v>
      </c>
      <c r="W3">
        <v>15.275218266825489</v>
      </c>
      <c r="X3">
        <v>64.78999767310529</v>
      </c>
      <c r="Y3">
        <v>0</v>
      </c>
      <c r="Z3">
        <v>2.8784289600000004</v>
      </c>
      <c r="AA3">
        <v>0</v>
      </c>
      <c r="AB3">
        <v>17.352844703999999</v>
      </c>
      <c r="AC3">
        <v>8.5010146560000006</v>
      </c>
      <c r="AD3">
        <v>4.0032640800000001</v>
      </c>
      <c r="AE3">
        <v>21.712535395200003</v>
      </c>
      <c r="AF3">
        <v>6.1515000000000013</v>
      </c>
      <c r="AG3">
        <v>9.3282537599999991</v>
      </c>
      <c r="AH3">
        <v>41.093133119999997</v>
      </c>
      <c r="AI3">
        <v>1.1182032000000002</v>
      </c>
      <c r="AJ3">
        <v>0</v>
      </c>
      <c r="AK3">
        <v>22.463220000000003</v>
      </c>
      <c r="AL3">
        <v>62.416799999999995</v>
      </c>
      <c r="AM3">
        <v>0</v>
      </c>
      <c r="AN3">
        <v>0</v>
      </c>
      <c r="AO3">
        <v>3.1635575999999999</v>
      </c>
      <c r="AP3">
        <v>1.6878456000000002</v>
      </c>
      <c r="AQ3">
        <v>16.376250000000002</v>
      </c>
      <c r="AR3">
        <v>22.0618944</v>
      </c>
      <c r="AS3">
        <v>14.533971264000002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40.787935078183637</v>
      </c>
      <c r="BB3">
        <f>SUM(B3:AZ3)-BA3</f>
        <v>1127.920824508672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512.34172317590253</v>
      </c>
      <c r="L4">
        <v>11.035039501237391</v>
      </c>
      <c r="M4">
        <v>63.768018018018019</v>
      </c>
      <c r="N4">
        <v>51.886294850425472</v>
      </c>
      <c r="O4">
        <v>73.287554723502311</v>
      </c>
      <c r="P4">
        <v>27.418409260642271</v>
      </c>
      <c r="Q4">
        <v>4.7912737642585546</v>
      </c>
      <c r="R4">
        <v>9.3179912479217588</v>
      </c>
      <c r="S4">
        <v>11.589686773940343</v>
      </c>
      <c r="T4">
        <v>0</v>
      </c>
      <c r="U4">
        <v>62.108344170364411</v>
      </c>
      <c r="V4">
        <v>6.2564914215116287</v>
      </c>
      <c r="W4">
        <v>15.275218266825489</v>
      </c>
      <c r="X4">
        <v>64.78999767310529</v>
      </c>
      <c r="Y4">
        <v>0</v>
      </c>
      <c r="Z4">
        <v>2.8784289600000004</v>
      </c>
      <c r="AA4">
        <v>0</v>
      </c>
      <c r="AB4">
        <v>11.533435920000002</v>
      </c>
      <c r="AC4">
        <v>8.5010146560000006</v>
      </c>
      <c r="AD4">
        <v>4.0032640800000001</v>
      </c>
      <c r="AE4">
        <v>21.712535395200003</v>
      </c>
      <c r="AF4">
        <v>6.1515000000000013</v>
      </c>
      <c r="AG4">
        <v>9.3282537599999991</v>
      </c>
      <c r="AH4">
        <v>41.093133119999997</v>
      </c>
      <c r="AI4">
        <v>1.1182032000000002</v>
      </c>
      <c r="AJ4">
        <v>0</v>
      </c>
      <c r="AK4">
        <v>22.463220000000003</v>
      </c>
      <c r="AL4">
        <v>62.416799999999995</v>
      </c>
      <c r="AM4">
        <v>0</v>
      </c>
      <c r="AN4">
        <v>0</v>
      </c>
      <c r="AO4">
        <v>3.1635575999999999</v>
      </c>
      <c r="AP4">
        <v>1.6878456000000002</v>
      </c>
      <c r="AQ4">
        <v>16.376250000000002</v>
      </c>
      <c r="AR4">
        <v>22.0618944</v>
      </c>
      <c r="AS4">
        <v>14.533971264000002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40.584837578983638</v>
      </c>
      <c r="BB4">
        <f t="shared" ref="BB4:BB67" si="0">SUM(B4:AZ4)-BA4</f>
        <v>1122.3045132238722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512.34172317590253</v>
      </c>
      <c r="L5">
        <v>11.035039501237391</v>
      </c>
      <c r="M5">
        <v>63.768018018018019</v>
      </c>
      <c r="N5">
        <v>51.886294850425472</v>
      </c>
      <c r="O5">
        <v>73.287554723502311</v>
      </c>
      <c r="P5">
        <v>27.418409260642271</v>
      </c>
      <c r="Q5">
        <v>4.7912737642585546</v>
      </c>
      <c r="R5">
        <v>9.3179912479217588</v>
      </c>
      <c r="S5">
        <v>11.589686773940343</v>
      </c>
      <c r="T5">
        <v>0</v>
      </c>
      <c r="U5">
        <v>62.108344170364411</v>
      </c>
      <c r="V5">
        <v>6.2564914215116287</v>
      </c>
      <c r="W5">
        <v>15.275218266825489</v>
      </c>
      <c r="X5">
        <v>64.78999767310529</v>
      </c>
      <c r="Y5">
        <v>0</v>
      </c>
      <c r="Z5">
        <v>2.8784289600000004</v>
      </c>
      <c r="AA5">
        <v>0</v>
      </c>
      <c r="AB5">
        <v>11.533435920000002</v>
      </c>
      <c r="AC5">
        <v>8.5010146560000006</v>
      </c>
      <c r="AD5">
        <v>4.0032640800000001</v>
      </c>
      <c r="AE5">
        <v>21.712535395200003</v>
      </c>
      <c r="AF5">
        <v>6.1515000000000013</v>
      </c>
      <c r="AG5">
        <v>9.3282537599999991</v>
      </c>
      <c r="AH5">
        <v>30.819849840000007</v>
      </c>
      <c r="AI5">
        <v>1.1182032000000002</v>
      </c>
      <c r="AJ5">
        <v>0</v>
      </c>
      <c r="AK5">
        <v>22.463220000000003</v>
      </c>
      <c r="AL5">
        <v>62.416799999999995</v>
      </c>
      <c r="AM5">
        <v>0</v>
      </c>
      <c r="AN5">
        <v>0</v>
      </c>
      <c r="AO5">
        <v>3.1635575999999999</v>
      </c>
      <c r="AP5">
        <v>1.6878456000000002</v>
      </c>
      <c r="AQ5">
        <v>16.376250000000002</v>
      </c>
      <c r="AR5">
        <v>22.0618944</v>
      </c>
      <c r="AS5">
        <v>14.533971264000002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40.226299733383655</v>
      </c>
      <c r="BB5">
        <f t="shared" si="0"/>
        <v>1112.389767789472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512.34172317590253</v>
      </c>
      <c r="L6">
        <v>11.035039501237391</v>
      </c>
      <c r="M6">
        <v>63.768018018018019</v>
      </c>
      <c r="N6">
        <v>51.886294850425472</v>
      </c>
      <c r="O6">
        <v>73.287554723502311</v>
      </c>
      <c r="P6">
        <v>27.418409260642271</v>
      </c>
      <c r="Q6">
        <v>4.7912737642585546</v>
      </c>
      <c r="R6">
        <v>9.3179912479217588</v>
      </c>
      <c r="S6">
        <v>11.589686773940343</v>
      </c>
      <c r="T6">
        <v>0</v>
      </c>
      <c r="U6">
        <v>62.108344170364411</v>
      </c>
      <c r="V6">
        <v>6.2564914215116287</v>
      </c>
      <c r="W6">
        <v>15.275218266825489</v>
      </c>
      <c r="X6">
        <v>64.78999767310529</v>
      </c>
      <c r="Y6">
        <v>0</v>
      </c>
      <c r="Z6">
        <v>2.8784289600000004</v>
      </c>
      <c r="AA6">
        <v>0</v>
      </c>
      <c r="AB6">
        <v>11.533435920000002</v>
      </c>
      <c r="AC6">
        <v>8.5010146560000006</v>
      </c>
      <c r="AD6">
        <v>4.0032640800000001</v>
      </c>
      <c r="AE6">
        <v>21.712535395200003</v>
      </c>
      <c r="AF6">
        <v>6.1515000000000013</v>
      </c>
      <c r="AG6">
        <v>9.3282537599999991</v>
      </c>
      <c r="AH6">
        <v>30.819849840000007</v>
      </c>
      <c r="AI6">
        <v>1.1182032000000002</v>
      </c>
      <c r="AJ6">
        <v>0</v>
      </c>
      <c r="AK6">
        <v>22.463220000000003</v>
      </c>
      <c r="AL6">
        <v>62.416799999999995</v>
      </c>
      <c r="AM6">
        <v>0</v>
      </c>
      <c r="AN6">
        <v>0</v>
      </c>
      <c r="AO6">
        <v>3.1635575999999999</v>
      </c>
      <c r="AP6">
        <v>1.6878456000000002</v>
      </c>
      <c r="AQ6">
        <v>16.376250000000002</v>
      </c>
      <c r="AR6">
        <v>22.0618944</v>
      </c>
      <c r="AS6">
        <v>14.533971264000002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40.226299733383655</v>
      </c>
      <c r="BB6">
        <f t="shared" si="0"/>
        <v>1112.389767789472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512.34172317590253</v>
      </c>
      <c r="L7">
        <v>11.035039501237391</v>
      </c>
      <c r="M7">
        <v>63.768018018018019</v>
      </c>
      <c r="N7">
        <v>51.886294850425472</v>
      </c>
      <c r="O7">
        <v>73.287554723502311</v>
      </c>
      <c r="P7">
        <v>27.418409260642271</v>
      </c>
      <c r="Q7">
        <v>4.7912737642585546</v>
      </c>
      <c r="R7">
        <v>9.3179912479217588</v>
      </c>
      <c r="S7">
        <v>11.589686773940343</v>
      </c>
      <c r="T7">
        <v>0</v>
      </c>
      <c r="U7">
        <v>62.108344170364411</v>
      </c>
      <c r="V7">
        <v>6.266849851017442</v>
      </c>
      <c r="W7">
        <v>15.275218266825489</v>
      </c>
      <c r="X7">
        <v>64.78999767310529</v>
      </c>
      <c r="Y7">
        <v>0</v>
      </c>
      <c r="Z7">
        <v>2.8784289600000004</v>
      </c>
      <c r="AA7">
        <v>0</v>
      </c>
      <c r="AB7">
        <v>11.533435920000002</v>
      </c>
      <c r="AC7">
        <v>8.5010146560000006</v>
      </c>
      <c r="AD7">
        <v>4.0032640800000001</v>
      </c>
      <c r="AE7">
        <v>21.712535395200003</v>
      </c>
      <c r="AF7">
        <v>6.1515000000000013</v>
      </c>
      <c r="AG7">
        <v>9.3282537599999991</v>
      </c>
      <c r="AH7">
        <v>30.819849840000007</v>
      </c>
      <c r="AI7">
        <v>1.1182032000000002</v>
      </c>
      <c r="AJ7">
        <v>0</v>
      </c>
      <c r="AK7">
        <v>22.463220000000003</v>
      </c>
      <c r="AL7">
        <v>62.416799999999995</v>
      </c>
      <c r="AM7">
        <v>0</v>
      </c>
      <c r="AN7">
        <v>0</v>
      </c>
      <c r="AO7">
        <v>3.1635575999999999</v>
      </c>
      <c r="AP7">
        <v>1.6878456000000002</v>
      </c>
      <c r="AQ7">
        <v>10.917500000000002</v>
      </c>
      <c r="AR7">
        <v>22.0618944</v>
      </c>
      <c r="AS7">
        <v>14.533971264000002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40.036151214418638</v>
      </c>
      <c r="BB7">
        <f t="shared" si="0"/>
        <v>1107.131524737943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512.34172317590253</v>
      </c>
      <c r="L8">
        <v>11.035039501237391</v>
      </c>
      <c r="M8">
        <v>63.768018018018019</v>
      </c>
      <c r="N8">
        <v>51.886294850425472</v>
      </c>
      <c r="O8">
        <v>73.287554723502311</v>
      </c>
      <c r="P8">
        <v>27.418409260642271</v>
      </c>
      <c r="Q8">
        <v>4.7912737642585546</v>
      </c>
      <c r="R8">
        <v>9.3179912479217588</v>
      </c>
      <c r="S8">
        <v>11.589686773940343</v>
      </c>
      <c r="T8">
        <v>0</v>
      </c>
      <c r="U8">
        <v>62.108344170364411</v>
      </c>
      <c r="V8">
        <v>6.266849851017442</v>
      </c>
      <c r="W8">
        <v>15.275218266825489</v>
      </c>
      <c r="X8">
        <v>64.78999767310529</v>
      </c>
      <c r="Y8">
        <v>0</v>
      </c>
      <c r="Z8">
        <v>2.8784289600000004</v>
      </c>
      <c r="AA8">
        <v>0</v>
      </c>
      <c r="AB8">
        <v>11.533435920000002</v>
      </c>
      <c r="AC8">
        <v>8.5010146560000006</v>
      </c>
      <c r="AD8">
        <v>4.0032640800000001</v>
      </c>
      <c r="AE8">
        <v>21.712535395200003</v>
      </c>
      <c r="AF8">
        <v>6.1515000000000013</v>
      </c>
      <c r="AG8">
        <v>9.3282537599999991</v>
      </c>
      <c r="AH8">
        <v>30.819849840000007</v>
      </c>
      <c r="AI8">
        <v>1.1182032000000002</v>
      </c>
      <c r="AJ8">
        <v>0</v>
      </c>
      <c r="AK8">
        <v>22.463220000000003</v>
      </c>
      <c r="AL8">
        <v>62.416799999999995</v>
      </c>
      <c r="AM8">
        <v>0</v>
      </c>
      <c r="AN8">
        <v>0</v>
      </c>
      <c r="AO8">
        <v>3.1635575999999999</v>
      </c>
      <c r="AP8">
        <v>1.6878456000000002</v>
      </c>
      <c r="AQ8">
        <v>10.917500000000002</v>
      </c>
      <c r="AR8">
        <v>22.0618944</v>
      </c>
      <c r="AS8">
        <v>14.533971264000002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40.036151214418638</v>
      </c>
      <c r="BB8">
        <f t="shared" si="0"/>
        <v>1107.131524737943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512.34172317590253</v>
      </c>
      <c r="L9">
        <v>11.035039501237391</v>
      </c>
      <c r="M9">
        <v>63.768018018018019</v>
      </c>
      <c r="N9">
        <v>51.886294850425472</v>
      </c>
      <c r="O9">
        <v>73.287554723502311</v>
      </c>
      <c r="P9">
        <v>27.418409260642271</v>
      </c>
      <c r="Q9">
        <v>4.7912737642585546</v>
      </c>
      <c r="R9">
        <v>9.3179912479217588</v>
      </c>
      <c r="S9">
        <v>11.589686773940343</v>
      </c>
      <c r="T9">
        <v>0</v>
      </c>
      <c r="U9">
        <v>62.108344170364411</v>
      </c>
      <c r="V9">
        <v>6.266849851017442</v>
      </c>
      <c r="W9">
        <v>15.275218266825489</v>
      </c>
      <c r="X9">
        <v>64.78999767310529</v>
      </c>
      <c r="Y9">
        <v>0</v>
      </c>
      <c r="Z9">
        <v>2.8784289600000004</v>
      </c>
      <c r="AA9">
        <v>0</v>
      </c>
      <c r="AB9">
        <v>11.533435920000002</v>
      </c>
      <c r="AC9">
        <v>8.5010146560000006</v>
      </c>
      <c r="AD9">
        <v>4.0032640800000001</v>
      </c>
      <c r="AE9">
        <v>21.712535395200003</v>
      </c>
      <c r="AF9">
        <v>6.1515000000000013</v>
      </c>
      <c r="AG9">
        <v>9.3282537599999991</v>
      </c>
      <c r="AH9">
        <v>30.819849840000007</v>
      </c>
      <c r="AI9">
        <v>1.1182032000000002</v>
      </c>
      <c r="AJ9">
        <v>0</v>
      </c>
      <c r="AK9">
        <v>22.463220000000003</v>
      </c>
      <c r="AL9">
        <v>62.416799999999995</v>
      </c>
      <c r="AM9">
        <v>0</v>
      </c>
      <c r="AN9">
        <v>0</v>
      </c>
      <c r="AO9">
        <v>3.1635575999999999</v>
      </c>
      <c r="AP9">
        <v>1.6878456000000002</v>
      </c>
      <c r="AQ9">
        <v>10.917500000000002</v>
      </c>
      <c r="AR9">
        <v>22.0618944</v>
      </c>
      <c r="AS9">
        <v>14.533971264000002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40.036151214418638</v>
      </c>
      <c r="BB9">
        <f t="shared" si="0"/>
        <v>1107.131524737943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512.34172317590253</v>
      </c>
      <c r="L10">
        <v>11.035039501237391</v>
      </c>
      <c r="M10">
        <v>63.768018018018019</v>
      </c>
      <c r="N10">
        <v>51.886294850425472</v>
      </c>
      <c r="O10">
        <v>73.287554723502311</v>
      </c>
      <c r="P10">
        <v>27.418409260642271</v>
      </c>
      <c r="Q10">
        <v>4.7912737642585546</v>
      </c>
      <c r="R10">
        <v>9.3179912479217588</v>
      </c>
      <c r="S10">
        <v>11.589686773940343</v>
      </c>
      <c r="T10">
        <v>0</v>
      </c>
      <c r="U10">
        <v>62.108344170364411</v>
      </c>
      <c r="V10">
        <v>6.266849851017442</v>
      </c>
      <c r="W10">
        <v>15.275218266825489</v>
      </c>
      <c r="X10">
        <v>64.78999767310529</v>
      </c>
      <c r="Y10">
        <v>0</v>
      </c>
      <c r="Z10">
        <v>2.8784289600000004</v>
      </c>
      <c r="AA10">
        <v>0</v>
      </c>
      <c r="AB10">
        <v>11.533435920000002</v>
      </c>
      <c r="AC10">
        <v>8.5010146560000006</v>
      </c>
      <c r="AD10">
        <v>4.0032640800000001</v>
      </c>
      <c r="AE10">
        <v>21.712535395200003</v>
      </c>
      <c r="AF10">
        <v>6.1515000000000013</v>
      </c>
      <c r="AG10">
        <v>9.3282537599999991</v>
      </c>
      <c r="AH10">
        <v>20.546566559999999</v>
      </c>
      <c r="AI10">
        <v>1.1182032000000002</v>
      </c>
      <c r="AJ10">
        <v>0</v>
      </c>
      <c r="AK10">
        <v>22.463220000000003</v>
      </c>
      <c r="AL10">
        <v>62.416799999999995</v>
      </c>
      <c r="AM10">
        <v>0</v>
      </c>
      <c r="AN10">
        <v>0</v>
      </c>
      <c r="AO10">
        <v>3.1635575999999999</v>
      </c>
      <c r="AP10">
        <v>1.6878456000000002</v>
      </c>
      <c r="AQ10">
        <v>5.4587500000000011</v>
      </c>
      <c r="AR10">
        <v>22.0618944</v>
      </c>
      <c r="AS10">
        <v>14.533971264000002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39.487103779605917</v>
      </c>
      <c r="BB10">
        <f t="shared" si="0"/>
        <v>1091.9485388927558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512.34172317590253</v>
      </c>
      <c r="L11">
        <v>11.035039501237391</v>
      </c>
      <c r="M11">
        <v>63.768018018018019</v>
      </c>
      <c r="N11">
        <v>51.886294850425472</v>
      </c>
      <c r="O11">
        <v>73.287554723502311</v>
      </c>
      <c r="P11">
        <v>27.418409260642271</v>
      </c>
      <c r="Q11">
        <v>4.7912737642585546</v>
      </c>
      <c r="R11">
        <v>9.3179912479217588</v>
      </c>
      <c r="S11">
        <v>11.589686773940343</v>
      </c>
      <c r="T11">
        <v>0</v>
      </c>
      <c r="U11">
        <v>62.108344170364411</v>
      </c>
      <c r="V11">
        <v>6.2564914215116287</v>
      </c>
      <c r="W11">
        <v>15.275218266825489</v>
      </c>
      <c r="X11">
        <v>64.78999767310529</v>
      </c>
      <c r="Y11">
        <v>0</v>
      </c>
      <c r="Z11">
        <v>2.8784289600000004</v>
      </c>
      <c r="AA11">
        <v>0</v>
      </c>
      <c r="AB11">
        <v>11.533435920000002</v>
      </c>
      <c r="AC11">
        <v>8.5010146560000006</v>
      </c>
      <c r="AD11">
        <v>4.0032640800000001</v>
      </c>
      <c r="AE11">
        <v>21.712535395200003</v>
      </c>
      <c r="AF11">
        <v>6.1515000000000013</v>
      </c>
      <c r="AG11">
        <v>9.3282537599999991</v>
      </c>
      <c r="AH11">
        <v>18.716508000000001</v>
      </c>
      <c r="AI11">
        <v>0</v>
      </c>
      <c r="AJ11">
        <v>0</v>
      </c>
      <c r="AK11">
        <v>22.463220000000003</v>
      </c>
      <c r="AL11">
        <v>62.416799999999995</v>
      </c>
      <c r="AM11">
        <v>0</v>
      </c>
      <c r="AN11">
        <v>0</v>
      </c>
      <c r="AO11">
        <v>3.1635575999999999</v>
      </c>
      <c r="AP11">
        <v>1.6878456000000002</v>
      </c>
      <c r="AQ11">
        <v>5.4587500000000011</v>
      </c>
      <c r="AR11">
        <v>22.0618944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39.365538442158268</v>
      </c>
      <c r="BB11">
        <f t="shared" si="0"/>
        <v>1088.5868433902974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512.34172317590253</v>
      </c>
      <c r="L12">
        <v>11.035039501237391</v>
      </c>
      <c r="M12">
        <v>63.768018018018019</v>
      </c>
      <c r="N12">
        <v>51.886294850425472</v>
      </c>
      <c r="O12">
        <v>73.287554723502311</v>
      </c>
      <c r="P12">
        <v>27.418409260642271</v>
      </c>
      <c r="Q12">
        <v>4.7912737642585546</v>
      </c>
      <c r="R12">
        <v>9.3179912479217588</v>
      </c>
      <c r="S12">
        <v>11.589686773940343</v>
      </c>
      <c r="T12">
        <v>0</v>
      </c>
      <c r="U12">
        <v>62.108344170364411</v>
      </c>
      <c r="V12">
        <v>6.2564914215116287</v>
      </c>
      <c r="W12">
        <v>15.275218266825489</v>
      </c>
      <c r="X12">
        <v>64.78999767310529</v>
      </c>
      <c r="Y12">
        <v>0</v>
      </c>
      <c r="Z12">
        <v>2.8784289600000004</v>
      </c>
      <c r="AA12">
        <v>0</v>
      </c>
      <c r="AB12">
        <v>11.533435920000002</v>
      </c>
      <c r="AC12">
        <v>8.5010146560000006</v>
      </c>
      <c r="AD12">
        <v>4.0032640800000001</v>
      </c>
      <c r="AE12">
        <v>21.712535395200003</v>
      </c>
      <c r="AF12">
        <v>6.1515000000000013</v>
      </c>
      <c r="AG12">
        <v>9.3282537599999991</v>
      </c>
      <c r="AH12">
        <v>18.716508000000001</v>
      </c>
      <c r="AI12">
        <v>0</v>
      </c>
      <c r="AJ12">
        <v>0</v>
      </c>
      <c r="AK12">
        <v>22.463220000000003</v>
      </c>
      <c r="AL12">
        <v>62.416799999999995</v>
      </c>
      <c r="AM12">
        <v>0</v>
      </c>
      <c r="AN12">
        <v>0</v>
      </c>
      <c r="AO12">
        <v>3.1635575999999999</v>
      </c>
      <c r="AP12">
        <v>1.6878456000000002</v>
      </c>
      <c r="AQ12">
        <v>0</v>
      </c>
      <c r="AR12">
        <v>22.0618944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39.175027720570966</v>
      </c>
      <c r="BB12">
        <f t="shared" si="0"/>
        <v>1083.3186041118847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512.34172317590253</v>
      </c>
      <c r="L13">
        <v>11.035039501237391</v>
      </c>
      <c r="M13">
        <v>63.768018018018019</v>
      </c>
      <c r="N13">
        <v>51.886294850425472</v>
      </c>
      <c r="O13">
        <v>73.287554723502311</v>
      </c>
      <c r="P13">
        <v>27.418409260642271</v>
      </c>
      <c r="Q13">
        <v>4.7912737642585546</v>
      </c>
      <c r="R13">
        <v>9.3179912479217588</v>
      </c>
      <c r="S13">
        <v>11.589686773940343</v>
      </c>
      <c r="T13">
        <v>0</v>
      </c>
      <c r="U13">
        <v>62.108344170364411</v>
      </c>
      <c r="V13">
        <v>6.2564914215116287</v>
      </c>
      <c r="W13">
        <v>15.275218266825489</v>
      </c>
      <c r="X13">
        <v>64.78999767310529</v>
      </c>
      <c r="Y13">
        <v>0</v>
      </c>
      <c r="Z13">
        <v>2.8784289600000004</v>
      </c>
      <c r="AA13">
        <v>0</v>
      </c>
      <c r="AB13">
        <v>11.533435920000002</v>
      </c>
      <c r="AC13">
        <v>8.5010146560000006</v>
      </c>
      <c r="AD13">
        <v>4.0032640800000001</v>
      </c>
      <c r="AE13">
        <v>21.712535395200003</v>
      </c>
      <c r="AF13">
        <v>6.1515000000000013</v>
      </c>
      <c r="AG13">
        <v>9.3282537599999991</v>
      </c>
      <c r="AH13">
        <v>18.716508000000001</v>
      </c>
      <c r="AI13">
        <v>0</v>
      </c>
      <c r="AJ13">
        <v>0</v>
      </c>
      <c r="AK13">
        <v>22.463220000000003</v>
      </c>
      <c r="AL13">
        <v>62.416799999999995</v>
      </c>
      <c r="AM13">
        <v>0</v>
      </c>
      <c r="AN13">
        <v>0</v>
      </c>
      <c r="AO13">
        <v>3.1635575999999999</v>
      </c>
      <c r="AP13">
        <v>5.0635368000000005</v>
      </c>
      <c r="AQ13">
        <v>0</v>
      </c>
      <c r="AR13">
        <v>22.0618944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39.292839167770964</v>
      </c>
      <c r="BB13">
        <f t="shared" si="0"/>
        <v>1086.5764838646849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512.34172317590253</v>
      </c>
      <c r="L14">
        <v>11.035039501237391</v>
      </c>
      <c r="M14">
        <v>63.768018018018019</v>
      </c>
      <c r="N14">
        <v>51.886294850425472</v>
      </c>
      <c r="O14">
        <v>73.287554723502311</v>
      </c>
      <c r="P14">
        <v>27.418409260642271</v>
      </c>
      <c r="Q14">
        <v>4.7912737642585546</v>
      </c>
      <c r="R14">
        <v>9.3179912479217588</v>
      </c>
      <c r="S14">
        <v>11.589686773940343</v>
      </c>
      <c r="T14">
        <v>0</v>
      </c>
      <c r="U14">
        <v>62.108344170364411</v>
      </c>
      <c r="V14">
        <v>6.2564914215116287</v>
      </c>
      <c r="W14">
        <v>15.275218266825489</v>
      </c>
      <c r="X14">
        <v>64.78999767310529</v>
      </c>
      <c r="Y14">
        <v>0</v>
      </c>
      <c r="Z14">
        <v>2.8784289600000004</v>
      </c>
      <c r="AA14">
        <v>0</v>
      </c>
      <c r="AB14">
        <v>11.533435920000002</v>
      </c>
      <c r="AC14">
        <v>8.5010146560000006</v>
      </c>
      <c r="AD14">
        <v>4.0032640800000001</v>
      </c>
      <c r="AE14">
        <v>21.712535395200003</v>
      </c>
      <c r="AF14">
        <v>6.1515000000000013</v>
      </c>
      <c r="AG14">
        <v>9.3282537599999991</v>
      </c>
      <c r="AH14">
        <v>18.716508000000001</v>
      </c>
      <c r="AI14">
        <v>0</v>
      </c>
      <c r="AJ14">
        <v>0</v>
      </c>
      <c r="AK14">
        <v>22.463220000000003</v>
      </c>
      <c r="AL14">
        <v>62.416799999999995</v>
      </c>
      <c r="AM14">
        <v>0</v>
      </c>
      <c r="AN14">
        <v>0</v>
      </c>
      <c r="AO14">
        <v>3.1635575999999999</v>
      </c>
      <c r="AP14">
        <v>5.0635368000000005</v>
      </c>
      <c r="AQ14">
        <v>0</v>
      </c>
      <c r="AR14">
        <v>22.0618944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39.292839167770964</v>
      </c>
      <c r="BB14">
        <f t="shared" si="0"/>
        <v>1086.5764838646849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512.34172317590253</v>
      </c>
      <c r="L15">
        <v>11.035039501237391</v>
      </c>
      <c r="M15">
        <v>63.768018018018019</v>
      </c>
      <c r="N15">
        <v>51.886294850425472</v>
      </c>
      <c r="O15">
        <v>73.287554723502311</v>
      </c>
      <c r="P15">
        <v>27.418409260642271</v>
      </c>
      <c r="Q15">
        <v>4.7912737642585546</v>
      </c>
      <c r="R15">
        <v>9.3179912479217588</v>
      </c>
      <c r="S15">
        <v>11.589686773940343</v>
      </c>
      <c r="T15">
        <v>0</v>
      </c>
      <c r="U15">
        <v>62.108344170364411</v>
      </c>
      <c r="V15">
        <v>6.266849851017442</v>
      </c>
      <c r="W15">
        <v>15.275218266825489</v>
      </c>
      <c r="X15">
        <v>64.78999767310529</v>
      </c>
      <c r="Y15">
        <v>0</v>
      </c>
      <c r="Z15">
        <v>2.8784289600000004</v>
      </c>
      <c r="AA15">
        <v>0</v>
      </c>
      <c r="AB15">
        <v>11.533435920000002</v>
      </c>
      <c r="AC15">
        <v>8.5010146560000006</v>
      </c>
      <c r="AD15">
        <v>8.0065281600000002</v>
      </c>
      <c r="AE15">
        <v>21.712535395200003</v>
      </c>
      <c r="AF15">
        <v>6.1515000000000013</v>
      </c>
      <c r="AG15">
        <v>9.3282537599999991</v>
      </c>
      <c r="AH15">
        <v>18.716508000000001</v>
      </c>
      <c r="AI15">
        <v>0</v>
      </c>
      <c r="AJ15">
        <v>0</v>
      </c>
      <c r="AK15">
        <v>22.463220000000003</v>
      </c>
      <c r="AL15">
        <v>53.747799999999991</v>
      </c>
      <c r="AM15">
        <v>0</v>
      </c>
      <c r="AN15">
        <v>0</v>
      </c>
      <c r="AO15">
        <v>3.1635575999999999</v>
      </c>
      <c r="AP15">
        <v>1.9691532000000003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39.073139168418635</v>
      </c>
      <c r="BB15">
        <f t="shared" si="0"/>
        <v>1080.5010531735429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512.34172317590253</v>
      </c>
      <c r="L16">
        <v>11.035039501237391</v>
      </c>
      <c r="M16">
        <v>63.768018018018019</v>
      </c>
      <c r="N16">
        <v>51.886294850425472</v>
      </c>
      <c r="O16">
        <v>73.287554723502311</v>
      </c>
      <c r="P16">
        <v>27.418409260642271</v>
      </c>
      <c r="Q16">
        <v>4.7912737642585546</v>
      </c>
      <c r="R16">
        <v>9.3179912479217588</v>
      </c>
      <c r="S16">
        <v>11.589686773940343</v>
      </c>
      <c r="T16">
        <v>0</v>
      </c>
      <c r="U16">
        <v>62.108344170364411</v>
      </c>
      <c r="V16">
        <v>6.266849851017442</v>
      </c>
      <c r="W16">
        <v>15.275218266825489</v>
      </c>
      <c r="X16">
        <v>64.78999767310529</v>
      </c>
      <c r="Y16">
        <v>0</v>
      </c>
      <c r="Z16">
        <v>2.8784289600000004</v>
      </c>
      <c r="AA16">
        <v>0</v>
      </c>
      <c r="AB16">
        <v>11.533435920000002</v>
      </c>
      <c r="AC16">
        <v>8.5010146560000006</v>
      </c>
      <c r="AD16">
        <v>8.0065281600000002</v>
      </c>
      <c r="AE16">
        <v>21.712535395200003</v>
      </c>
      <c r="AF16">
        <v>6.1515000000000013</v>
      </c>
      <c r="AG16">
        <v>9.3282537599999991</v>
      </c>
      <c r="AH16">
        <v>18.716508000000001</v>
      </c>
      <c r="AI16">
        <v>0</v>
      </c>
      <c r="AJ16">
        <v>0</v>
      </c>
      <c r="AK16">
        <v>22.463220000000003</v>
      </c>
      <c r="AL16">
        <v>53.747799999999991</v>
      </c>
      <c r="AM16">
        <v>0</v>
      </c>
      <c r="AN16">
        <v>0</v>
      </c>
      <c r="AO16">
        <v>3.1635575999999999</v>
      </c>
      <c r="AP16">
        <v>1.9691532000000003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39.073139168418635</v>
      </c>
      <c r="BB16">
        <f t="shared" si="0"/>
        <v>1080.5010531735429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512.34172317590253</v>
      </c>
      <c r="L17">
        <v>11.035039501237391</v>
      </c>
      <c r="M17">
        <v>63.768018018018019</v>
      </c>
      <c r="N17">
        <v>51.886294850425472</v>
      </c>
      <c r="O17">
        <v>73.287554723502311</v>
      </c>
      <c r="P17">
        <v>27.418409260642271</v>
      </c>
      <c r="Q17">
        <v>4.7912737642585546</v>
      </c>
      <c r="R17">
        <v>9.3179912479217588</v>
      </c>
      <c r="S17">
        <v>11.589686773940343</v>
      </c>
      <c r="T17">
        <v>0</v>
      </c>
      <c r="U17">
        <v>62.108344170364411</v>
      </c>
      <c r="V17">
        <v>6.2564914215116278</v>
      </c>
      <c r="W17">
        <v>15.275218266825489</v>
      </c>
      <c r="X17">
        <v>64.78999767310529</v>
      </c>
      <c r="Y17">
        <v>0</v>
      </c>
      <c r="Z17">
        <v>2.8784289600000004</v>
      </c>
      <c r="AA17">
        <v>0</v>
      </c>
      <c r="AB17">
        <v>11.533435920000002</v>
      </c>
      <c r="AC17">
        <v>8.5010146560000006</v>
      </c>
      <c r="AD17">
        <v>8.0065281600000002</v>
      </c>
      <c r="AE17">
        <v>21.712535395200003</v>
      </c>
      <c r="AF17">
        <v>6.1515000000000013</v>
      </c>
      <c r="AG17">
        <v>9.3282537599999991</v>
      </c>
      <c r="AH17">
        <v>18.716508000000001</v>
      </c>
      <c r="AI17">
        <v>0</v>
      </c>
      <c r="AJ17">
        <v>0</v>
      </c>
      <c r="AK17">
        <v>22.463220000000003</v>
      </c>
      <c r="AL17">
        <v>53.747799999999991</v>
      </c>
      <c r="AM17">
        <v>0</v>
      </c>
      <c r="AN17">
        <v>0</v>
      </c>
      <c r="AO17">
        <v>3.1635575999999999</v>
      </c>
      <c r="AP17">
        <v>1.9691532000000003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39.072777658970963</v>
      </c>
      <c r="BB17">
        <f t="shared" si="0"/>
        <v>1080.4910562534847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512.34172317590253</v>
      </c>
      <c r="L18">
        <v>11.035126699392157</v>
      </c>
      <c r="M18">
        <v>63.768018018018019</v>
      </c>
      <c r="N18">
        <v>51.886294850425472</v>
      </c>
      <c r="O18">
        <v>73.287554723502311</v>
      </c>
      <c r="P18">
        <v>27.418409260642271</v>
      </c>
      <c r="Q18">
        <v>4.7912737642585546</v>
      </c>
      <c r="R18">
        <v>9.3179912479217588</v>
      </c>
      <c r="S18">
        <v>11.589686773940343</v>
      </c>
      <c r="T18">
        <v>0</v>
      </c>
      <c r="U18">
        <v>62.108344170364411</v>
      </c>
      <c r="V18">
        <v>6.2610415970909088</v>
      </c>
      <c r="W18">
        <v>15.275218266825489</v>
      </c>
      <c r="X18">
        <v>64.78999767310529</v>
      </c>
      <c r="Y18">
        <v>0</v>
      </c>
      <c r="Z18">
        <v>2.8784289600000004</v>
      </c>
      <c r="AA18">
        <v>0</v>
      </c>
      <c r="AB18">
        <v>11.533435920000002</v>
      </c>
      <c r="AC18">
        <v>8.5010146560000006</v>
      </c>
      <c r="AD18">
        <v>8.0065281600000002</v>
      </c>
      <c r="AE18">
        <v>21.712535395200003</v>
      </c>
      <c r="AF18">
        <v>6.1515000000000013</v>
      </c>
      <c r="AG18">
        <v>9.3282537599999991</v>
      </c>
      <c r="AH18">
        <v>18.716508000000001</v>
      </c>
      <c r="AI18">
        <v>0</v>
      </c>
      <c r="AJ18">
        <v>0</v>
      </c>
      <c r="AK18">
        <v>22.463220000000003</v>
      </c>
      <c r="AL18">
        <v>53.747799999999991</v>
      </c>
      <c r="AM18">
        <v>0</v>
      </c>
      <c r="AN18">
        <v>0</v>
      </c>
      <c r="AO18">
        <v>3.1635575999999999</v>
      </c>
      <c r="AP18">
        <v>1.9691532000000003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39.072940281010943</v>
      </c>
      <c r="BB18">
        <f t="shared" si="0"/>
        <v>1080.4955310051789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512.34172317590253</v>
      </c>
      <c r="L19">
        <v>11.035064039745665</v>
      </c>
      <c r="M19">
        <v>63.768018018018019</v>
      </c>
      <c r="N19">
        <v>51.886294850425472</v>
      </c>
      <c r="O19">
        <v>73.287554723502311</v>
      </c>
      <c r="P19">
        <v>27.418409260642271</v>
      </c>
      <c r="Q19">
        <v>4.7912737642585546</v>
      </c>
      <c r="R19">
        <v>9.3179912479217588</v>
      </c>
      <c r="S19">
        <v>11.589686773940343</v>
      </c>
      <c r="T19">
        <v>0</v>
      </c>
      <c r="U19">
        <v>62.108344170364411</v>
      </c>
      <c r="V19">
        <v>6.2622987618010164</v>
      </c>
      <c r="W19">
        <v>15.275218266825489</v>
      </c>
      <c r="X19">
        <v>64.78999767310529</v>
      </c>
      <c r="Y19">
        <v>0</v>
      </c>
      <c r="Z19">
        <v>2.8784289600000004</v>
      </c>
      <c r="AA19">
        <v>0</v>
      </c>
      <c r="AB19">
        <v>11.533435920000002</v>
      </c>
      <c r="AC19">
        <v>8.5010146560000006</v>
      </c>
      <c r="AD19">
        <v>8.0065281600000002</v>
      </c>
      <c r="AE19">
        <v>21.712535395200003</v>
      </c>
      <c r="AF19">
        <v>6.1515000000000013</v>
      </c>
      <c r="AG19">
        <v>9.3282537599999991</v>
      </c>
      <c r="AH19">
        <v>18.716508000000001</v>
      </c>
      <c r="AI19">
        <v>0</v>
      </c>
      <c r="AJ19">
        <v>0</v>
      </c>
      <c r="AK19">
        <v>22.463220000000003</v>
      </c>
      <c r="AL19">
        <v>53.747799999999991</v>
      </c>
      <c r="AM19">
        <v>0</v>
      </c>
      <c r="AN19">
        <v>0</v>
      </c>
      <c r="AO19">
        <v>3.1635575999999999</v>
      </c>
      <c r="AP19">
        <v>1.9691532000000003</v>
      </c>
      <c r="AQ19">
        <v>0</v>
      </c>
      <c r="AR19">
        <v>22.0618944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39.022214515021247</v>
      </c>
      <c r="BB19">
        <f t="shared" si="0"/>
        <v>1079.0928208762321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512.34172317590253</v>
      </c>
      <c r="L20">
        <v>11.03509633911368</v>
      </c>
      <c r="M20">
        <v>63.768018018018019</v>
      </c>
      <c r="N20">
        <v>51.886294850425472</v>
      </c>
      <c r="O20">
        <v>73.287554723502311</v>
      </c>
      <c r="P20">
        <v>27.418409260642271</v>
      </c>
      <c r="Q20">
        <v>4.7912737642585546</v>
      </c>
      <c r="R20">
        <v>9.3179912479217588</v>
      </c>
      <c r="S20">
        <v>11.589686773940343</v>
      </c>
      <c r="T20">
        <v>0</v>
      </c>
      <c r="U20">
        <v>62.108344170364411</v>
      </c>
      <c r="V20">
        <v>6.2622987618010164</v>
      </c>
      <c r="W20">
        <v>15.275218266825489</v>
      </c>
      <c r="X20">
        <v>64.78999767310529</v>
      </c>
      <c r="Y20">
        <v>0</v>
      </c>
      <c r="Z20">
        <v>2.8784289600000004</v>
      </c>
      <c r="AA20">
        <v>0</v>
      </c>
      <c r="AB20">
        <v>11.533435920000002</v>
      </c>
      <c r="AC20">
        <v>8.5010146560000006</v>
      </c>
      <c r="AD20">
        <v>8.0065281600000002</v>
      </c>
      <c r="AE20">
        <v>21.712535395200003</v>
      </c>
      <c r="AF20">
        <v>6.1515000000000013</v>
      </c>
      <c r="AG20">
        <v>9.3282537599999991</v>
      </c>
      <c r="AH20">
        <v>29.114568000000002</v>
      </c>
      <c r="AI20">
        <v>0</v>
      </c>
      <c r="AJ20">
        <v>0</v>
      </c>
      <c r="AK20">
        <v>22.463220000000003</v>
      </c>
      <c r="AL20">
        <v>53.747799999999991</v>
      </c>
      <c r="AM20">
        <v>0</v>
      </c>
      <c r="AN20">
        <v>0</v>
      </c>
      <c r="AO20">
        <v>3.1635575999999999</v>
      </c>
      <c r="AP20">
        <v>1.9691532000000003</v>
      </c>
      <c r="AQ20">
        <v>0</v>
      </c>
      <c r="AR20">
        <v>22.0618944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39.385107714305079</v>
      </c>
      <c r="BB20">
        <f t="shared" si="0"/>
        <v>1089.1280199763164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512.34172317590253</v>
      </c>
      <c r="L21">
        <v>11.0351258900213</v>
      </c>
      <c r="M21">
        <v>63.768018018018019</v>
      </c>
      <c r="N21">
        <v>51.886294850425472</v>
      </c>
      <c r="O21">
        <v>73.287554723502311</v>
      </c>
      <c r="P21">
        <v>27.418409260642271</v>
      </c>
      <c r="Q21">
        <v>4.7912737642585546</v>
      </c>
      <c r="R21">
        <v>9.3179912479217588</v>
      </c>
      <c r="S21">
        <v>11.589686773940343</v>
      </c>
      <c r="T21">
        <v>0</v>
      </c>
      <c r="U21">
        <v>62.108344170364411</v>
      </c>
      <c r="V21">
        <v>6.2564914215116287</v>
      </c>
      <c r="W21">
        <v>15.275218266825489</v>
      </c>
      <c r="X21">
        <v>64.78999767310529</v>
      </c>
      <c r="Y21">
        <v>0</v>
      </c>
      <c r="Z21">
        <v>2.8784289600000004</v>
      </c>
      <c r="AA21">
        <v>0</v>
      </c>
      <c r="AB21">
        <v>11.533435920000002</v>
      </c>
      <c r="AC21">
        <v>8.5010146560000006</v>
      </c>
      <c r="AD21">
        <v>8.0065281600000002</v>
      </c>
      <c r="AE21">
        <v>21.712535395200003</v>
      </c>
      <c r="AF21">
        <v>6.1515000000000013</v>
      </c>
      <c r="AG21">
        <v>9.3282537599999991</v>
      </c>
      <c r="AH21">
        <v>29.114568000000002</v>
      </c>
      <c r="AI21">
        <v>0</v>
      </c>
      <c r="AJ21">
        <v>0</v>
      </c>
      <c r="AK21">
        <v>22.463220000000003</v>
      </c>
      <c r="AL21">
        <v>53.747799999999991</v>
      </c>
      <c r="AM21">
        <v>0</v>
      </c>
      <c r="AN21">
        <v>0</v>
      </c>
      <c r="AO21">
        <v>3.1635575999999999</v>
      </c>
      <c r="AP21">
        <v>1.9691532000000003</v>
      </c>
      <c r="AQ21">
        <v>0</v>
      </c>
      <c r="AR21">
        <v>23.516524800000003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39.435672744799064</v>
      </c>
      <c r="BB21">
        <f t="shared" si="0"/>
        <v>1090.5263075564405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512.34172317590253</v>
      </c>
      <c r="L22">
        <v>11.035125888801495</v>
      </c>
      <c r="M22">
        <v>63.768018018018019</v>
      </c>
      <c r="N22">
        <v>51.886294850425472</v>
      </c>
      <c r="O22">
        <v>73.287554723502311</v>
      </c>
      <c r="P22">
        <v>27.418409260642271</v>
      </c>
      <c r="Q22">
        <v>4.7912737642585546</v>
      </c>
      <c r="R22">
        <v>9.3179912479217588</v>
      </c>
      <c r="S22">
        <v>11.589686773940343</v>
      </c>
      <c r="T22">
        <v>0</v>
      </c>
      <c r="U22">
        <v>62.108344170364411</v>
      </c>
      <c r="V22">
        <v>6.2564914215116287</v>
      </c>
      <c r="W22">
        <v>15.275218266825489</v>
      </c>
      <c r="X22">
        <v>64.78999767310529</v>
      </c>
      <c r="Y22">
        <v>0</v>
      </c>
      <c r="Z22">
        <v>2.8784289600000004</v>
      </c>
      <c r="AA22">
        <v>5.2045199999999996</v>
      </c>
      <c r="AB22">
        <v>11.533435920000002</v>
      </c>
      <c r="AC22">
        <v>8.5010146560000006</v>
      </c>
      <c r="AD22">
        <v>8.0065281600000002</v>
      </c>
      <c r="AE22">
        <v>21.712535395200003</v>
      </c>
      <c r="AF22">
        <v>6.1515000000000013</v>
      </c>
      <c r="AG22">
        <v>9.3282537599999991</v>
      </c>
      <c r="AH22">
        <v>29.114568000000002</v>
      </c>
      <c r="AI22">
        <v>0</v>
      </c>
      <c r="AJ22">
        <v>0</v>
      </c>
      <c r="AK22">
        <v>22.463220000000003</v>
      </c>
      <c r="AL22">
        <v>53.747799999999991</v>
      </c>
      <c r="AM22">
        <v>0</v>
      </c>
      <c r="AN22">
        <v>0</v>
      </c>
      <c r="AO22">
        <v>3.1635575999999999</v>
      </c>
      <c r="AP22">
        <v>1.9691532000000003</v>
      </c>
      <c r="AQ22">
        <v>0</v>
      </c>
      <c r="AR22">
        <v>23.516524800000003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39.617310491579261</v>
      </c>
      <c r="BB22">
        <f t="shared" si="0"/>
        <v>1095.5491898084408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512.34172317590253</v>
      </c>
      <c r="L23">
        <v>11.035125890085544</v>
      </c>
      <c r="M23">
        <v>63.768018018018019</v>
      </c>
      <c r="N23">
        <v>51.886294850425472</v>
      </c>
      <c r="O23">
        <v>73.287554723502311</v>
      </c>
      <c r="P23">
        <v>27.418409260642271</v>
      </c>
      <c r="Q23">
        <v>4.7912737642585546</v>
      </c>
      <c r="R23">
        <v>9.3179912479217588</v>
      </c>
      <c r="S23">
        <v>11.589686773940343</v>
      </c>
      <c r="T23">
        <v>0</v>
      </c>
      <c r="U23">
        <v>62.108344170364411</v>
      </c>
      <c r="V23">
        <v>6.2564914215116287</v>
      </c>
      <c r="W23">
        <v>15.275218266825489</v>
      </c>
      <c r="X23">
        <v>64.78999767310529</v>
      </c>
      <c r="Y23">
        <v>0</v>
      </c>
      <c r="Z23">
        <v>2.8784289600000004</v>
      </c>
      <c r="AA23">
        <v>5.2045199999999996</v>
      </c>
      <c r="AB23">
        <v>11.533435920000002</v>
      </c>
      <c r="AC23">
        <v>8.5010146560000006</v>
      </c>
      <c r="AD23">
        <v>8.0065281600000002</v>
      </c>
      <c r="AE23">
        <v>21.712535395200003</v>
      </c>
      <c r="AF23">
        <v>6.1515000000000013</v>
      </c>
      <c r="AG23">
        <v>9.3282537599999991</v>
      </c>
      <c r="AH23">
        <v>29.114568000000002</v>
      </c>
      <c r="AI23">
        <v>0</v>
      </c>
      <c r="AJ23">
        <v>0</v>
      </c>
      <c r="AK23">
        <v>22.463220000000003</v>
      </c>
      <c r="AL23">
        <v>53.747799999999991</v>
      </c>
      <c r="AM23">
        <v>0</v>
      </c>
      <c r="AN23">
        <v>0</v>
      </c>
      <c r="AO23">
        <v>3.1635575999999999</v>
      </c>
      <c r="AP23">
        <v>1.9691532000000003</v>
      </c>
      <c r="AQ23">
        <v>0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39.617310492863297</v>
      </c>
      <c r="BB23">
        <f t="shared" si="0"/>
        <v>1095.5491898084408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512.34172317590253</v>
      </c>
      <c r="L24">
        <v>11.035125890159726</v>
      </c>
      <c r="M24">
        <v>63.768018018018019</v>
      </c>
      <c r="N24">
        <v>51.886294850425472</v>
      </c>
      <c r="O24">
        <v>73.287554723502311</v>
      </c>
      <c r="P24">
        <v>27.418409260642271</v>
      </c>
      <c r="Q24">
        <v>4.7912737642585546</v>
      </c>
      <c r="R24">
        <v>9.3179912479217588</v>
      </c>
      <c r="S24">
        <v>11.589686773940343</v>
      </c>
      <c r="T24">
        <v>0</v>
      </c>
      <c r="U24">
        <v>62.108344170364411</v>
      </c>
      <c r="V24">
        <v>6.2564914215116287</v>
      </c>
      <c r="W24">
        <v>15.275218266825489</v>
      </c>
      <c r="X24">
        <v>64.78999767310529</v>
      </c>
      <c r="Y24">
        <v>0</v>
      </c>
      <c r="Z24">
        <v>2.8784289600000004</v>
      </c>
      <c r="AA24">
        <v>5.2045199999999996</v>
      </c>
      <c r="AB24">
        <v>11.533435920000002</v>
      </c>
      <c r="AC24">
        <v>8.5010146560000006</v>
      </c>
      <c r="AD24">
        <v>8.0065281600000002</v>
      </c>
      <c r="AE24">
        <v>21.712535395200003</v>
      </c>
      <c r="AF24">
        <v>6.1515000000000013</v>
      </c>
      <c r="AG24">
        <v>9.3282537599999991</v>
      </c>
      <c r="AH24">
        <v>29.114568000000002</v>
      </c>
      <c r="AI24">
        <v>0</v>
      </c>
      <c r="AJ24">
        <v>0</v>
      </c>
      <c r="AK24">
        <v>22.463220000000003</v>
      </c>
      <c r="AL24">
        <v>53.747799999999991</v>
      </c>
      <c r="AM24">
        <v>0</v>
      </c>
      <c r="AN24">
        <v>0</v>
      </c>
      <c r="AO24">
        <v>3.1635575999999999</v>
      </c>
      <c r="AP24">
        <v>1.9691532000000003</v>
      </c>
      <c r="AQ24">
        <v>0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39.617310492937492</v>
      </c>
      <c r="BB24">
        <f t="shared" si="0"/>
        <v>1095.5491898084406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512.34172317590253</v>
      </c>
      <c r="L25">
        <v>11.03512589021925</v>
      </c>
      <c r="M25">
        <v>63.768018018018019</v>
      </c>
      <c r="N25">
        <v>51.886294850425472</v>
      </c>
      <c r="O25">
        <v>73.287554723502311</v>
      </c>
      <c r="P25">
        <v>27.418409260642271</v>
      </c>
      <c r="Q25">
        <v>4.7912737642585546</v>
      </c>
      <c r="R25">
        <v>9.3179912479217588</v>
      </c>
      <c r="S25">
        <v>11.589686773940343</v>
      </c>
      <c r="T25">
        <v>0</v>
      </c>
      <c r="U25">
        <v>62.108344170364411</v>
      </c>
      <c r="V25">
        <v>6.2610415970909088</v>
      </c>
      <c r="W25">
        <v>15.275218266825489</v>
      </c>
      <c r="X25">
        <v>64.78999767310529</v>
      </c>
      <c r="Y25">
        <v>0</v>
      </c>
      <c r="Z25">
        <v>2.8784289600000004</v>
      </c>
      <c r="AA25">
        <v>5.2045199999999996</v>
      </c>
      <c r="AB25">
        <v>11.533435920000002</v>
      </c>
      <c r="AC25">
        <v>8.5010146560000006</v>
      </c>
      <c r="AD25">
        <v>8.0065281600000002</v>
      </c>
      <c r="AE25">
        <v>21.712535395200003</v>
      </c>
      <c r="AF25">
        <v>6.1515000000000013</v>
      </c>
      <c r="AG25">
        <v>9.3282537599999991</v>
      </c>
      <c r="AH25">
        <v>29.114568000000002</v>
      </c>
      <c r="AI25">
        <v>1.1182032000000002</v>
      </c>
      <c r="AJ25">
        <v>0</v>
      </c>
      <c r="AK25">
        <v>22.463220000000003</v>
      </c>
      <c r="AL25">
        <v>53.747799999999991</v>
      </c>
      <c r="AM25">
        <v>2.0795612495238101</v>
      </c>
      <c r="AN25">
        <v>0</v>
      </c>
      <c r="AO25">
        <v>3.1635575999999999</v>
      </c>
      <c r="AP25">
        <v>1.9691532000000003</v>
      </c>
      <c r="AQ25">
        <v>0</v>
      </c>
      <c r="AR25">
        <v>22.0618944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39.678304374612608</v>
      </c>
      <c r="BB25">
        <f t="shared" si="0"/>
        <v>1097.2358801519279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512.34172317590253</v>
      </c>
      <c r="L26">
        <v>11.035125888936957</v>
      </c>
      <c r="M26">
        <v>63.768018018018019</v>
      </c>
      <c r="N26">
        <v>51.886294850425472</v>
      </c>
      <c r="O26">
        <v>73.287554723502311</v>
      </c>
      <c r="P26">
        <v>27.418409260642271</v>
      </c>
      <c r="Q26">
        <v>4.7912737642585546</v>
      </c>
      <c r="R26">
        <v>9.3179912479217588</v>
      </c>
      <c r="S26">
        <v>11.589686773940343</v>
      </c>
      <c r="T26">
        <v>0</v>
      </c>
      <c r="U26">
        <v>62.108344170364411</v>
      </c>
      <c r="V26">
        <v>6.2610415970909088</v>
      </c>
      <c r="W26">
        <v>15.275218266825489</v>
      </c>
      <c r="X26">
        <v>64.78999767310529</v>
      </c>
      <c r="Y26">
        <v>0</v>
      </c>
      <c r="Z26">
        <v>2.8784289600000004</v>
      </c>
      <c r="AA26">
        <v>5.2045199999999996</v>
      </c>
      <c r="AB26">
        <v>11.533435920000002</v>
      </c>
      <c r="AC26">
        <v>8.5010146560000006</v>
      </c>
      <c r="AD26">
        <v>8.0065281600000002</v>
      </c>
      <c r="AE26">
        <v>21.712535395200003</v>
      </c>
      <c r="AF26">
        <v>6.1515000000000013</v>
      </c>
      <c r="AG26">
        <v>9.3282537599999991</v>
      </c>
      <c r="AH26">
        <v>29.114568000000002</v>
      </c>
      <c r="AI26">
        <v>1.1182032000000002</v>
      </c>
      <c r="AJ26">
        <v>0</v>
      </c>
      <c r="AK26">
        <v>22.463220000000003</v>
      </c>
      <c r="AL26">
        <v>53.747799999999991</v>
      </c>
      <c r="AM26">
        <v>3.2809294038095245</v>
      </c>
      <c r="AN26">
        <v>0</v>
      </c>
      <c r="AO26">
        <v>3.1635575999999999</v>
      </c>
      <c r="AP26">
        <v>1.9691532000000003</v>
      </c>
      <c r="AQ26">
        <v>0</v>
      </c>
      <c r="AR26">
        <v>22.0618944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39.720232329044606</v>
      </c>
      <c r="BB26">
        <f t="shared" si="0"/>
        <v>1098.3953203504996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512.34172317590253</v>
      </c>
      <c r="L27">
        <v>11.035125887859945</v>
      </c>
      <c r="M27">
        <v>63.768018018018019</v>
      </c>
      <c r="N27">
        <v>51.886294850425472</v>
      </c>
      <c r="O27">
        <v>73.287554723502311</v>
      </c>
      <c r="P27">
        <v>27.418409260642271</v>
      </c>
      <c r="Q27">
        <v>4.7912737642585546</v>
      </c>
      <c r="R27">
        <v>9.3179912479217588</v>
      </c>
      <c r="S27">
        <v>11.589686773940343</v>
      </c>
      <c r="T27">
        <v>0</v>
      </c>
      <c r="U27">
        <v>62.108344170364411</v>
      </c>
      <c r="V27">
        <v>6.2610415970909088</v>
      </c>
      <c r="W27">
        <v>15.275218266825489</v>
      </c>
      <c r="X27">
        <v>64.78999767310529</v>
      </c>
      <c r="Y27">
        <v>0</v>
      </c>
      <c r="Z27">
        <v>2.8784289600000004</v>
      </c>
      <c r="AA27">
        <v>5.2045199999999996</v>
      </c>
      <c r="AB27">
        <v>11.568563136</v>
      </c>
      <c r="AC27">
        <v>8.5010146560000006</v>
      </c>
      <c r="AD27">
        <v>8.0065281600000002</v>
      </c>
      <c r="AE27">
        <v>21.712535395200003</v>
      </c>
      <c r="AF27">
        <v>6.1515000000000013</v>
      </c>
      <c r="AG27">
        <v>9.3282537599999991</v>
      </c>
      <c r="AH27">
        <v>29.197752480000002</v>
      </c>
      <c r="AI27">
        <v>2.2364063999999999</v>
      </c>
      <c r="AJ27">
        <v>0</v>
      </c>
      <c r="AK27">
        <v>22.463220000000003</v>
      </c>
      <c r="AL27">
        <v>53.747799999999991</v>
      </c>
      <c r="AM27">
        <v>3.5947370698412704</v>
      </c>
      <c r="AN27">
        <v>0</v>
      </c>
      <c r="AO27">
        <v>3.1635575999999999</v>
      </c>
      <c r="AP27">
        <v>4.5009215999999999</v>
      </c>
      <c r="AQ27">
        <v>0</v>
      </c>
      <c r="AR27">
        <v>23.516524800000003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39.913464235885087</v>
      </c>
      <c r="BB27">
        <f t="shared" si="0"/>
        <v>1103.738809804614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512.34172317590253</v>
      </c>
      <c r="L28">
        <v>11.035125887859945</v>
      </c>
      <c r="M28">
        <v>63.768018018018019</v>
      </c>
      <c r="N28">
        <v>51.886294850425472</v>
      </c>
      <c r="O28">
        <v>73.287554723502311</v>
      </c>
      <c r="P28">
        <v>27.418409260642271</v>
      </c>
      <c r="Q28">
        <v>4.7912737642585546</v>
      </c>
      <c r="R28">
        <v>9.3179912479217588</v>
      </c>
      <c r="S28">
        <v>11.589686773940343</v>
      </c>
      <c r="T28">
        <v>0</v>
      </c>
      <c r="U28">
        <v>62.108344170364411</v>
      </c>
      <c r="V28">
        <v>6.2610415970909088</v>
      </c>
      <c r="W28">
        <v>15.275218266825489</v>
      </c>
      <c r="X28">
        <v>64.78999767310529</v>
      </c>
      <c r="Y28">
        <v>0</v>
      </c>
      <c r="Z28">
        <v>2.8784289600000004</v>
      </c>
      <c r="AA28">
        <v>5.2045199999999996</v>
      </c>
      <c r="AB28">
        <v>11.568563136</v>
      </c>
      <c r="AC28">
        <v>8.5010146560000006</v>
      </c>
      <c r="AD28">
        <v>8.0065281600000002</v>
      </c>
      <c r="AE28">
        <v>21.712535395200003</v>
      </c>
      <c r="AF28">
        <v>6.1515000000000013</v>
      </c>
      <c r="AG28">
        <v>9.3282537599999991</v>
      </c>
      <c r="AH28">
        <v>30.819849840000007</v>
      </c>
      <c r="AI28">
        <v>14.536641599999999</v>
      </c>
      <c r="AJ28">
        <v>0</v>
      </c>
      <c r="AK28">
        <v>22.463220000000003</v>
      </c>
      <c r="AL28">
        <v>53.747799999999991</v>
      </c>
      <c r="AM28">
        <v>1.8524019688888891</v>
      </c>
      <c r="AN28">
        <v>0</v>
      </c>
      <c r="AO28">
        <v>3.1635575999999999</v>
      </c>
      <c r="AP28">
        <v>4.5009215999999999</v>
      </c>
      <c r="AQ28">
        <v>0</v>
      </c>
      <c r="AR28">
        <v>23.516524800000003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40.338546151250156</v>
      </c>
      <c r="BB28">
        <f t="shared" si="0"/>
        <v>1115.4937253482967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400.00271189058361</v>
      </c>
      <c r="L29">
        <v>10.651748310576391</v>
      </c>
      <c r="M29">
        <v>63.768018018018019</v>
      </c>
      <c r="N29">
        <v>51.886294850425472</v>
      </c>
      <c r="O29">
        <v>73.287554723502311</v>
      </c>
      <c r="P29">
        <v>27.530432874674602</v>
      </c>
      <c r="Q29">
        <v>4.7912737642585546</v>
      </c>
      <c r="R29">
        <v>9.3179912479217588</v>
      </c>
      <c r="S29">
        <v>11.589686773940343</v>
      </c>
      <c r="T29">
        <v>0</v>
      </c>
      <c r="U29">
        <v>62.108344170364411</v>
      </c>
      <c r="V29">
        <v>5.926965591397849</v>
      </c>
      <c r="W29">
        <v>15.275218266825489</v>
      </c>
      <c r="X29">
        <v>64.78999767310529</v>
      </c>
      <c r="Y29">
        <v>0</v>
      </c>
      <c r="Z29">
        <v>2.8784289600000004</v>
      </c>
      <c r="AA29">
        <v>0</v>
      </c>
      <c r="AB29">
        <v>11.568563136</v>
      </c>
      <c r="AC29">
        <v>12.751521983999998</v>
      </c>
      <c r="AD29">
        <v>8.0065281600000002</v>
      </c>
      <c r="AE29">
        <v>21.712535395200003</v>
      </c>
      <c r="AF29">
        <v>6.1515000000000013</v>
      </c>
      <c r="AG29">
        <v>9.3282537599999991</v>
      </c>
      <c r="AH29">
        <v>41.093133119999997</v>
      </c>
      <c r="AI29">
        <v>14.536641599999999</v>
      </c>
      <c r="AJ29">
        <v>0</v>
      </c>
      <c r="AK29">
        <v>22.463220000000003</v>
      </c>
      <c r="AL29">
        <v>53.747799999999991</v>
      </c>
      <c r="AM29">
        <v>0</v>
      </c>
      <c r="AN29">
        <v>0</v>
      </c>
      <c r="AO29">
        <v>3.1635575999999999</v>
      </c>
      <c r="AP29">
        <v>1.9691532000000003</v>
      </c>
      <c r="AQ29">
        <v>0</v>
      </c>
      <c r="AR29">
        <v>23.516524800000003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36.569023279577465</v>
      </c>
      <c r="BB29">
        <f t="shared" si="0"/>
        <v>1011.2539072048168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299.99882607897399</v>
      </c>
      <c r="L30">
        <v>10.651748310576391</v>
      </c>
      <c r="M30">
        <v>63.768018018018019</v>
      </c>
      <c r="N30">
        <v>51.886294850425472</v>
      </c>
      <c r="O30">
        <v>73.287554723502311</v>
      </c>
      <c r="P30">
        <v>27.530432874674602</v>
      </c>
      <c r="Q30">
        <v>4.7912737642585546</v>
      </c>
      <c r="R30">
        <v>9.3179912479217588</v>
      </c>
      <c r="S30">
        <v>11.589686773940343</v>
      </c>
      <c r="T30">
        <v>0</v>
      </c>
      <c r="U30">
        <v>62.108344170364411</v>
      </c>
      <c r="V30">
        <v>5.926965591397849</v>
      </c>
      <c r="W30">
        <v>15.275218266825489</v>
      </c>
      <c r="X30">
        <v>64.78999767310529</v>
      </c>
      <c r="Y30">
        <v>0</v>
      </c>
      <c r="Z30">
        <v>2.8784289600000004</v>
      </c>
      <c r="AA30">
        <v>0</v>
      </c>
      <c r="AB30">
        <v>11.568563136</v>
      </c>
      <c r="AC30">
        <v>12.751521983999998</v>
      </c>
      <c r="AD30">
        <v>8.0065281600000002</v>
      </c>
      <c r="AE30">
        <v>21.712535395200003</v>
      </c>
      <c r="AF30">
        <v>6.1515000000000013</v>
      </c>
      <c r="AG30">
        <v>9.3282537599999991</v>
      </c>
      <c r="AH30">
        <v>41.093133119999997</v>
      </c>
      <c r="AI30">
        <v>14.536641599999999</v>
      </c>
      <c r="AJ30">
        <v>0</v>
      </c>
      <c r="AK30">
        <v>22.463220000000003</v>
      </c>
      <c r="AL30">
        <v>53.747799999999991</v>
      </c>
      <c r="AM30">
        <v>0</v>
      </c>
      <c r="AN30">
        <v>0</v>
      </c>
      <c r="AO30">
        <v>3.1635575999999999</v>
      </c>
      <c r="AP30">
        <v>1.9691532000000003</v>
      </c>
      <c r="AQ30">
        <v>0</v>
      </c>
      <c r="AR30">
        <v>23.516524800000003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33.078887675999027</v>
      </c>
      <c r="BB30">
        <f t="shared" si="0"/>
        <v>914.74015699678557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280.92952014314073</v>
      </c>
      <c r="L31">
        <v>5.0046582459912212</v>
      </c>
      <c r="M31">
        <v>63.768018018018019</v>
      </c>
      <c r="N31">
        <v>51.886294850425472</v>
      </c>
      <c r="O31">
        <v>73.287554723502311</v>
      </c>
      <c r="P31">
        <v>27.530432874674602</v>
      </c>
      <c r="Q31">
        <v>4.7912737642585546</v>
      </c>
      <c r="R31">
        <v>9.3179912479217588</v>
      </c>
      <c r="S31">
        <v>11.589686773940343</v>
      </c>
      <c r="T31">
        <v>0</v>
      </c>
      <c r="U31">
        <v>62.108344170364411</v>
      </c>
      <c r="V31">
        <v>3.9170985781990519</v>
      </c>
      <c r="W31">
        <v>15.275218266825489</v>
      </c>
      <c r="X31">
        <v>64.78999767310529</v>
      </c>
      <c r="Y31">
        <v>0</v>
      </c>
      <c r="Z31">
        <v>2.8784289600000004</v>
      </c>
      <c r="AA31">
        <v>0</v>
      </c>
      <c r="AB31">
        <v>11.568563136</v>
      </c>
      <c r="AC31">
        <v>12.751521983999998</v>
      </c>
      <c r="AD31">
        <v>8.0065281600000002</v>
      </c>
      <c r="AE31">
        <v>21.712535395200003</v>
      </c>
      <c r="AF31">
        <v>6.1515000000000013</v>
      </c>
      <c r="AG31">
        <v>9.3282537599999991</v>
      </c>
      <c r="AH31">
        <v>41.093133119999997</v>
      </c>
      <c r="AI31">
        <v>14.536641599999999</v>
      </c>
      <c r="AJ31">
        <v>0</v>
      </c>
      <c r="AK31">
        <v>22.463220000000003</v>
      </c>
      <c r="AL31">
        <v>53.747799999999991</v>
      </c>
      <c r="AM31">
        <v>0</v>
      </c>
      <c r="AN31">
        <v>0</v>
      </c>
      <c r="AO31">
        <v>3.1635575999999999</v>
      </c>
      <c r="AP31">
        <v>1.9691532000000003</v>
      </c>
      <c r="AQ31">
        <v>0</v>
      </c>
      <c r="AR31">
        <v>22.0618944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32.095371750180128</v>
      </c>
      <c r="BB31">
        <f t="shared" si="0"/>
        <v>887.54277950898722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280.94775427188858</v>
      </c>
      <c r="L32">
        <v>5.0046582459912212</v>
      </c>
      <c r="M32">
        <v>63.768018018018019</v>
      </c>
      <c r="N32">
        <v>51.886294850425472</v>
      </c>
      <c r="O32">
        <v>73.287554723502311</v>
      </c>
      <c r="P32">
        <v>27.530432874674602</v>
      </c>
      <c r="Q32">
        <v>4.7912737642585546</v>
      </c>
      <c r="R32">
        <v>9.3179912479217588</v>
      </c>
      <c r="S32">
        <v>11.589686773940343</v>
      </c>
      <c r="T32">
        <v>0</v>
      </c>
      <c r="U32">
        <v>62.108344170364411</v>
      </c>
      <c r="V32">
        <v>3.9170985781990519</v>
      </c>
      <c r="W32">
        <v>15.275218266825489</v>
      </c>
      <c r="X32">
        <v>64.78999767310529</v>
      </c>
      <c r="Y32">
        <v>0</v>
      </c>
      <c r="Z32">
        <v>2.8784289600000004</v>
      </c>
      <c r="AA32">
        <v>0</v>
      </c>
      <c r="AB32">
        <v>11.568563136</v>
      </c>
      <c r="AC32">
        <v>12.751521983999998</v>
      </c>
      <c r="AD32">
        <v>8.0065281600000002</v>
      </c>
      <c r="AE32">
        <v>21.712535395200003</v>
      </c>
      <c r="AF32">
        <v>6.1515000000000013</v>
      </c>
      <c r="AG32">
        <v>9.3282537599999991</v>
      </c>
      <c r="AH32">
        <v>41.093133119999997</v>
      </c>
      <c r="AI32">
        <v>14.536641599999999</v>
      </c>
      <c r="AJ32">
        <v>0</v>
      </c>
      <c r="AK32">
        <v>22.463220000000003</v>
      </c>
      <c r="AL32">
        <v>53.747799999999991</v>
      </c>
      <c r="AM32">
        <v>0</v>
      </c>
      <c r="AN32">
        <v>0</v>
      </c>
      <c r="AO32">
        <v>3.1635575999999999</v>
      </c>
      <c r="AP32">
        <v>1.9691532000000003</v>
      </c>
      <c r="AQ32">
        <v>0</v>
      </c>
      <c r="AR32">
        <v>22.546771200000002</v>
      </c>
      <c r="AS32">
        <v>14.533971264000002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32.131239673668247</v>
      </c>
      <c r="BB32">
        <f t="shared" si="0"/>
        <v>888.53466316464687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290.12914554818099</v>
      </c>
      <c r="L33">
        <v>5.0046582459912212</v>
      </c>
      <c r="M33">
        <v>63.768018018018019</v>
      </c>
      <c r="N33">
        <v>51.886294850425472</v>
      </c>
      <c r="O33">
        <v>73.287554723502311</v>
      </c>
      <c r="P33">
        <v>15.003332003922852</v>
      </c>
      <c r="Q33">
        <v>2.0010624521072793</v>
      </c>
      <c r="R33">
        <v>5.1827153846153848</v>
      </c>
      <c r="S33">
        <v>6.0193374206397108</v>
      </c>
      <c r="T33">
        <v>0</v>
      </c>
      <c r="U33">
        <v>62.108344170364411</v>
      </c>
      <c r="V33">
        <v>4.0626809843400444</v>
      </c>
      <c r="W33">
        <v>5.003243712574851</v>
      </c>
      <c r="X33">
        <v>20.00105468947201</v>
      </c>
      <c r="Y33">
        <v>0</v>
      </c>
      <c r="Z33">
        <v>2.8784289600000004</v>
      </c>
      <c r="AA33">
        <v>0</v>
      </c>
      <c r="AB33">
        <v>17.352844703999999</v>
      </c>
      <c r="AC33">
        <v>12.751521983999998</v>
      </c>
      <c r="AD33">
        <v>8.0065281600000002</v>
      </c>
      <c r="AE33">
        <v>21.712535395200003</v>
      </c>
      <c r="AF33">
        <v>6.1515000000000013</v>
      </c>
      <c r="AG33">
        <v>9.3282537599999991</v>
      </c>
      <c r="AH33">
        <v>41.093133119999997</v>
      </c>
      <c r="AI33">
        <v>14.536641599999999</v>
      </c>
      <c r="AJ33">
        <v>0</v>
      </c>
      <c r="AK33">
        <v>22.463220000000003</v>
      </c>
      <c r="AL33">
        <v>53.747799999999991</v>
      </c>
      <c r="AM33">
        <v>0</v>
      </c>
      <c r="AN33">
        <v>0</v>
      </c>
      <c r="AO33">
        <v>3.1635575999999999</v>
      </c>
      <c r="AP33">
        <v>1.9691532000000003</v>
      </c>
      <c r="AQ33">
        <v>0</v>
      </c>
      <c r="AR33">
        <v>22.546771200000002</v>
      </c>
      <c r="AS33">
        <v>14.533971264000002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29.863696224632452</v>
      </c>
      <c r="BB33">
        <f t="shared" si="0"/>
        <v>825.82960692672214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290.12237739901428</v>
      </c>
      <c r="L34">
        <v>5.0046582459912212</v>
      </c>
      <c r="M34">
        <v>63.768018018018019</v>
      </c>
      <c r="N34">
        <v>51.886294850425472</v>
      </c>
      <c r="O34">
        <v>73.287554723502311</v>
      </c>
      <c r="P34">
        <v>15.003332003922852</v>
      </c>
      <c r="Q34">
        <v>2.0010624521072793</v>
      </c>
      <c r="R34">
        <v>5.0076040515653766</v>
      </c>
      <c r="S34">
        <v>5.0016771966527207</v>
      </c>
      <c r="T34">
        <v>0</v>
      </c>
      <c r="U34">
        <v>62.108344170364411</v>
      </c>
      <c r="V34">
        <v>4.0626809843400444</v>
      </c>
      <c r="W34">
        <v>5.003243712574851</v>
      </c>
      <c r="X34">
        <v>20.00558894200644</v>
      </c>
      <c r="Y34">
        <v>0</v>
      </c>
      <c r="Z34">
        <v>2.8784289600000004</v>
      </c>
      <c r="AA34">
        <v>0</v>
      </c>
      <c r="AB34">
        <v>17.352844703999999</v>
      </c>
      <c r="AC34">
        <v>12.751521983999998</v>
      </c>
      <c r="AD34">
        <v>8.0065281600000002</v>
      </c>
      <c r="AE34">
        <v>21.712535395200003</v>
      </c>
      <c r="AF34">
        <v>6.1515000000000013</v>
      </c>
      <c r="AG34">
        <v>9.3282537599999991</v>
      </c>
      <c r="AH34">
        <v>41.093133119999997</v>
      </c>
      <c r="AI34">
        <v>3.3546095999999994</v>
      </c>
      <c r="AJ34">
        <v>0</v>
      </c>
      <c r="AK34">
        <v>22.463220000000003</v>
      </c>
      <c r="AL34">
        <v>53.747799999999991</v>
      </c>
      <c r="AM34">
        <v>0</v>
      </c>
      <c r="AN34">
        <v>0</v>
      </c>
      <c r="AO34">
        <v>3.1635575999999999</v>
      </c>
      <c r="AP34">
        <v>1.9691532000000003</v>
      </c>
      <c r="AQ34">
        <v>0</v>
      </c>
      <c r="AR34">
        <v>22.546771200000002</v>
      </c>
      <c r="AS34">
        <v>14.533971264000002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29.431737233867342</v>
      </c>
      <c r="BB34">
        <f t="shared" si="0"/>
        <v>813.8845284638179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280.00132840936266</v>
      </c>
      <c r="L35">
        <v>5.0046582459912212</v>
      </c>
      <c r="M35">
        <v>63.768018018018019</v>
      </c>
      <c r="N35">
        <v>51.886294850425472</v>
      </c>
      <c r="O35">
        <v>73.287554723502311</v>
      </c>
      <c r="P35">
        <v>15.003332003922852</v>
      </c>
      <c r="Q35">
        <v>1.9991209302325583</v>
      </c>
      <c r="R35">
        <v>4.9962414965986399</v>
      </c>
      <c r="S35">
        <v>5.0046952444742123</v>
      </c>
      <c r="T35">
        <v>0</v>
      </c>
      <c r="U35">
        <v>62.108344170364411</v>
      </c>
      <c r="V35">
        <v>4.0626809843400444</v>
      </c>
      <c r="W35">
        <v>5.003243712574851</v>
      </c>
      <c r="X35">
        <v>20.00105468947201</v>
      </c>
      <c r="Y35">
        <v>0</v>
      </c>
      <c r="Z35">
        <v>2.8784289600000004</v>
      </c>
      <c r="AA35">
        <v>0</v>
      </c>
      <c r="AB35">
        <v>17.352844703999999</v>
      </c>
      <c r="AC35">
        <v>12.751521983999998</v>
      </c>
      <c r="AD35">
        <v>8.0065281600000002</v>
      </c>
      <c r="AE35">
        <v>21.712535395200003</v>
      </c>
      <c r="AF35">
        <v>6.1515000000000013</v>
      </c>
      <c r="AG35">
        <v>9.3282537599999991</v>
      </c>
      <c r="AH35">
        <v>41.093133119999997</v>
      </c>
      <c r="AI35">
        <v>1.1182032000000002</v>
      </c>
      <c r="AJ35">
        <v>0</v>
      </c>
      <c r="AK35">
        <v>22.463220000000003</v>
      </c>
      <c r="AL35">
        <v>53.747799999999991</v>
      </c>
      <c r="AM35">
        <v>0</v>
      </c>
      <c r="AN35">
        <v>0</v>
      </c>
      <c r="AO35">
        <v>3.0086078400000003</v>
      </c>
      <c r="AP35">
        <v>2.2504608000000004</v>
      </c>
      <c r="AQ35">
        <v>0</v>
      </c>
      <c r="AR35">
        <v>22.546771200000002</v>
      </c>
      <c r="AS35">
        <v>14.533971264000002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29.004354638979898</v>
      </c>
      <c r="BB35">
        <f t="shared" si="0"/>
        <v>802.06599322749935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280.00132840936266</v>
      </c>
      <c r="L36">
        <v>5.0046582459912212</v>
      </c>
      <c r="M36">
        <v>63.768018018018019</v>
      </c>
      <c r="N36">
        <v>51.886294850425472</v>
      </c>
      <c r="O36">
        <v>73.287554723502311</v>
      </c>
      <c r="P36">
        <v>15.003332003922852</v>
      </c>
      <c r="Q36">
        <v>2.0010624521072793</v>
      </c>
      <c r="R36">
        <v>5.0057392468619257</v>
      </c>
      <c r="S36">
        <v>5.0030325197889178</v>
      </c>
      <c r="T36">
        <v>0</v>
      </c>
      <c r="U36">
        <v>62.108344170364411</v>
      </c>
      <c r="V36">
        <v>4.0626809843400444</v>
      </c>
      <c r="W36">
        <v>5.003243712574851</v>
      </c>
      <c r="X36">
        <v>20.00105468947201</v>
      </c>
      <c r="Y36">
        <v>0</v>
      </c>
      <c r="Z36">
        <v>2.8784289600000004</v>
      </c>
      <c r="AA36">
        <v>0</v>
      </c>
      <c r="AB36">
        <v>17.352844703999999</v>
      </c>
      <c r="AC36">
        <v>12.751521983999998</v>
      </c>
      <c r="AD36">
        <v>8.0065281600000002</v>
      </c>
      <c r="AE36">
        <v>21.712535395200003</v>
      </c>
      <c r="AF36">
        <v>6.1515000000000013</v>
      </c>
      <c r="AG36">
        <v>9.3282537599999991</v>
      </c>
      <c r="AH36">
        <v>41.093133119999997</v>
      </c>
      <c r="AI36">
        <v>1.1182032000000002</v>
      </c>
      <c r="AJ36">
        <v>0</v>
      </c>
      <c r="AK36">
        <v>22.463220000000003</v>
      </c>
      <c r="AL36">
        <v>53.747799999999991</v>
      </c>
      <c r="AM36">
        <v>0</v>
      </c>
      <c r="AN36">
        <v>0</v>
      </c>
      <c r="AO36">
        <v>3.0086078400000003</v>
      </c>
      <c r="AP36">
        <v>2.2504608000000004</v>
      </c>
      <c r="AQ36">
        <v>0</v>
      </c>
      <c r="AR36">
        <v>22.546771200000002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28.986386316320189</v>
      </c>
      <c r="BB36">
        <f t="shared" si="0"/>
        <v>801.5690974472119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280.00132840936266</v>
      </c>
      <c r="L37">
        <v>5.0046582459912212</v>
      </c>
      <c r="M37">
        <v>63.768018018018019</v>
      </c>
      <c r="N37">
        <v>51.886294850425472</v>
      </c>
      <c r="O37">
        <v>73.287554723502311</v>
      </c>
      <c r="P37">
        <v>15.003332003922852</v>
      </c>
      <c r="Q37">
        <v>2.0010624521072793</v>
      </c>
      <c r="R37">
        <v>5.0057392468619257</v>
      </c>
      <c r="S37">
        <v>5.0030325197889178</v>
      </c>
      <c r="T37">
        <v>0</v>
      </c>
      <c r="U37">
        <v>62.108344170364411</v>
      </c>
      <c r="V37">
        <v>4.0626809843400444</v>
      </c>
      <c r="W37">
        <v>5.003243712574851</v>
      </c>
      <c r="X37">
        <v>20.00105468947201</v>
      </c>
      <c r="Y37">
        <v>0</v>
      </c>
      <c r="Z37">
        <v>2.8784289600000004</v>
      </c>
      <c r="AA37">
        <v>0</v>
      </c>
      <c r="AB37">
        <v>17.352844703999999</v>
      </c>
      <c r="AC37">
        <v>12.751521983999998</v>
      </c>
      <c r="AD37">
        <v>8.0065281600000002</v>
      </c>
      <c r="AE37">
        <v>21.712535395200003</v>
      </c>
      <c r="AF37">
        <v>6.1515000000000013</v>
      </c>
      <c r="AG37">
        <v>9.3282537599999991</v>
      </c>
      <c r="AH37">
        <v>41.093133119999997</v>
      </c>
      <c r="AI37">
        <v>1.1182032000000002</v>
      </c>
      <c r="AJ37">
        <v>0</v>
      </c>
      <c r="AK37">
        <v>22.463220000000003</v>
      </c>
      <c r="AL37">
        <v>53.747799999999991</v>
      </c>
      <c r="AM37">
        <v>2.3418482539682541E-3</v>
      </c>
      <c r="AN37">
        <v>0</v>
      </c>
      <c r="AO37">
        <v>3.0086078400000003</v>
      </c>
      <c r="AP37">
        <v>2.2504608000000004</v>
      </c>
      <c r="AQ37">
        <v>0</v>
      </c>
      <c r="AR37">
        <v>22.546771200000002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28.986468008701141</v>
      </c>
      <c r="BB37">
        <f t="shared" si="0"/>
        <v>801.57135760308483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280.00132840936266</v>
      </c>
      <c r="L38">
        <v>5.0046582459912212</v>
      </c>
      <c r="M38">
        <v>63.768018018018019</v>
      </c>
      <c r="N38">
        <v>51.886294850425472</v>
      </c>
      <c r="O38">
        <v>73.287554723502311</v>
      </c>
      <c r="P38">
        <v>15.003332003922852</v>
      </c>
      <c r="Q38">
        <v>2.0010624521072793</v>
      </c>
      <c r="R38">
        <v>5.0057392468619257</v>
      </c>
      <c r="S38">
        <v>5.0030325197889178</v>
      </c>
      <c r="T38">
        <v>0</v>
      </c>
      <c r="U38">
        <v>62.108344170364411</v>
      </c>
      <c r="V38">
        <v>4.0626809843400444</v>
      </c>
      <c r="W38">
        <v>5.003243712574851</v>
      </c>
      <c r="X38">
        <v>20.00105468947201</v>
      </c>
      <c r="Y38">
        <v>0</v>
      </c>
      <c r="Z38">
        <v>2.8784289600000004</v>
      </c>
      <c r="AA38">
        <v>0</v>
      </c>
      <c r="AB38">
        <v>17.352844703999999</v>
      </c>
      <c r="AC38">
        <v>12.751521983999998</v>
      </c>
      <c r="AD38">
        <v>8.0065281600000002</v>
      </c>
      <c r="AE38">
        <v>21.712535395200003</v>
      </c>
      <c r="AF38">
        <v>6.1515000000000013</v>
      </c>
      <c r="AG38">
        <v>9.3282537599999991</v>
      </c>
      <c r="AH38">
        <v>41.093133119999997</v>
      </c>
      <c r="AI38">
        <v>1.1182032000000002</v>
      </c>
      <c r="AJ38">
        <v>0</v>
      </c>
      <c r="AK38">
        <v>22.463220000000003</v>
      </c>
      <c r="AL38">
        <v>53.747799999999991</v>
      </c>
      <c r="AM38">
        <v>1.4051089523809525E-2</v>
      </c>
      <c r="AN38">
        <v>0</v>
      </c>
      <c r="AO38">
        <v>3.0086078400000003</v>
      </c>
      <c r="AP38">
        <v>2.2504608000000004</v>
      </c>
      <c r="AQ38">
        <v>0</v>
      </c>
      <c r="AR38">
        <v>22.546771200000002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28.986876909812253</v>
      </c>
      <c r="BB38">
        <f t="shared" si="0"/>
        <v>801.58265794324359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280.00132840936266</v>
      </c>
      <c r="L39">
        <v>5.1082929745762717</v>
      </c>
      <c r="M39">
        <v>63.768018018018019</v>
      </c>
      <c r="N39">
        <v>51.886294850425472</v>
      </c>
      <c r="O39">
        <v>73.287554723502311</v>
      </c>
      <c r="P39">
        <v>15.003332003922852</v>
      </c>
      <c r="Q39">
        <v>2.0010624521072793</v>
      </c>
      <c r="R39">
        <v>5.0057392468619257</v>
      </c>
      <c r="S39">
        <v>5.0030325197889178</v>
      </c>
      <c r="T39">
        <v>0</v>
      </c>
      <c r="U39">
        <v>62.108344170364411</v>
      </c>
      <c r="V39">
        <v>4.0626809843400444</v>
      </c>
      <c r="W39">
        <v>5.003243712574851</v>
      </c>
      <c r="X39">
        <v>20.00105468947201</v>
      </c>
      <c r="Y39">
        <v>0</v>
      </c>
      <c r="Z39">
        <v>2.8784289600000004</v>
      </c>
      <c r="AA39">
        <v>0</v>
      </c>
      <c r="AB39">
        <v>17.352844703999999</v>
      </c>
      <c r="AC39">
        <v>8.5010146560000006</v>
      </c>
      <c r="AD39">
        <v>8.0065281600000002</v>
      </c>
      <c r="AE39">
        <v>21.712535395200003</v>
      </c>
      <c r="AF39">
        <v>6.1515000000000013</v>
      </c>
      <c r="AG39">
        <v>9.3282537599999991</v>
      </c>
      <c r="AH39">
        <v>30.819849840000007</v>
      </c>
      <c r="AI39">
        <v>1.1182032000000002</v>
      </c>
      <c r="AJ39">
        <v>0</v>
      </c>
      <c r="AK39">
        <v>22.463220000000003</v>
      </c>
      <c r="AL39">
        <v>53.747799999999991</v>
      </c>
      <c r="AM39">
        <v>0.29741472825396831</v>
      </c>
      <c r="AN39">
        <v>0</v>
      </c>
      <c r="AO39">
        <v>2.9698703999999996</v>
      </c>
      <c r="AP39">
        <v>2.2504608000000004</v>
      </c>
      <c r="AQ39">
        <v>0</v>
      </c>
      <c r="AR39">
        <v>22.546771200000002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28.492150347382506</v>
      </c>
      <c r="BB39">
        <f t="shared" si="0"/>
        <v>787.90185482498873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280.00132840936266</v>
      </c>
      <c r="L40">
        <v>5.1082929745762717</v>
      </c>
      <c r="M40">
        <v>63.768018018018019</v>
      </c>
      <c r="N40">
        <v>51.886294850425472</v>
      </c>
      <c r="O40">
        <v>73.287554723502311</v>
      </c>
      <c r="P40">
        <v>15.003332003922852</v>
      </c>
      <c r="Q40">
        <v>2.0010624521072793</v>
      </c>
      <c r="R40">
        <v>5.0057392468619257</v>
      </c>
      <c r="S40">
        <v>5.0030325197889178</v>
      </c>
      <c r="T40">
        <v>0</v>
      </c>
      <c r="U40">
        <v>62.108344170364411</v>
      </c>
      <c r="V40">
        <v>4.0626809843400444</v>
      </c>
      <c r="W40">
        <v>5.003243712574851</v>
      </c>
      <c r="X40">
        <v>20.00105468947201</v>
      </c>
      <c r="Y40">
        <v>0</v>
      </c>
      <c r="Z40">
        <v>2.8784289600000004</v>
      </c>
      <c r="AA40">
        <v>0</v>
      </c>
      <c r="AB40">
        <v>17.352844703999999</v>
      </c>
      <c r="AC40">
        <v>8.5010146560000006</v>
      </c>
      <c r="AD40">
        <v>8.0065281600000002</v>
      </c>
      <c r="AE40">
        <v>21.712535395200003</v>
      </c>
      <c r="AF40">
        <v>6.1515000000000013</v>
      </c>
      <c r="AG40">
        <v>9.3282537599999991</v>
      </c>
      <c r="AH40">
        <v>30.819849840000007</v>
      </c>
      <c r="AI40">
        <v>1.1182032000000002</v>
      </c>
      <c r="AJ40">
        <v>0</v>
      </c>
      <c r="AK40">
        <v>22.463220000000003</v>
      </c>
      <c r="AL40">
        <v>53.747799999999991</v>
      </c>
      <c r="AM40">
        <v>0.57843651873015889</v>
      </c>
      <c r="AN40">
        <v>0</v>
      </c>
      <c r="AO40">
        <v>2.9698703999999996</v>
      </c>
      <c r="AP40">
        <v>2.2504608000000004</v>
      </c>
      <c r="AQ40">
        <v>0</v>
      </c>
      <c r="AR40">
        <v>22.546771200000002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28.501957825160286</v>
      </c>
      <c r="BB40">
        <f t="shared" si="0"/>
        <v>788.17306913768709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280.00132840936266</v>
      </c>
      <c r="L41">
        <v>5.1290104161940491</v>
      </c>
      <c r="M41">
        <v>63.768018018018019</v>
      </c>
      <c r="N41">
        <v>51.886294850425472</v>
      </c>
      <c r="O41">
        <v>73.287554723502311</v>
      </c>
      <c r="P41">
        <v>15.003332003922852</v>
      </c>
      <c r="Q41">
        <v>2.0010624521072793</v>
      </c>
      <c r="R41">
        <v>5.0057392468619257</v>
      </c>
      <c r="S41">
        <v>5.0030325197889178</v>
      </c>
      <c r="T41">
        <v>0</v>
      </c>
      <c r="U41">
        <v>62.108344170364411</v>
      </c>
      <c r="V41">
        <v>4.000497091722595</v>
      </c>
      <c r="W41">
        <v>5.003243712574851</v>
      </c>
      <c r="X41">
        <v>20.00105468947201</v>
      </c>
      <c r="Y41">
        <v>0</v>
      </c>
      <c r="Z41">
        <v>2.8784289600000004</v>
      </c>
      <c r="AA41">
        <v>0</v>
      </c>
      <c r="AB41">
        <v>17.352844703999999</v>
      </c>
      <c r="AC41">
        <v>8.5010146560000006</v>
      </c>
      <c r="AD41">
        <v>8.0065281600000002</v>
      </c>
      <c r="AE41">
        <v>21.712535395200003</v>
      </c>
      <c r="AF41">
        <v>6.1515000000000013</v>
      </c>
      <c r="AG41">
        <v>9.3282537599999991</v>
      </c>
      <c r="AH41">
        <v>30.819849840000007</v>
      </c>
      <c r="AI41">
        <v>0</v>
      </c>
      <c r="AJ41">
        <v>0</v>
      </c>
      <c r="AK41">
        <v>22.463220000000003</v>
      </c>
      <c r="AL41">
        <v>53.747799999999991</v>
      </c>
      <c r="AM41">
        <v>0.58312021523809532</v>
      </c>
      <c r="AN41">
        <v>0</v>
      </c>
      <c r="AO41">
        <v>2.9698703999999996</v>
      </c>
      <c r="AP41">
        <v>2.2504608000000004</v>
      </c>
      <c r="AQ41">
        <v>0</v>
      </c>
      <c r="AR41">
        <v>22.546771200000002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28.461649369810349</v>
      </c>
      <c r="BB41">
        <f t="shared" si="0"/>
        <v>787.05839163854512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280.00132840936266</v>
      </c>
      <c r="L42">
        <v>5.1290104161940491</v>
      </c>
      <c r="M42">
        <v>63.768018018018019</v>
      </c>
      <c r="N42">
        <v>51.886294850425472</v>
      </c>
      <c r="O42">
        <v>73.287554723502311</v>
      </c>
      <c r="P42">
        <v>15.003332003922852</v>
      </c>
      <c r="Q42">
        <v>2.0010624521072793</v>
      </c>
      <c r="R42">
        <v>5.0057392468619257</v>
      </c>
      <c r="S42">
        <v>5.0030325197889178</v>
      </c>
      <c r="T42">
        <v>0</v>
      </c>
      <c r="U42">
        <v>62.108344170364411</v>
      </c>
      <c r="V42">
        <v>4.000497091722595</v>
      </c>
      <c r="W42">
        <v>5.003243712574851</v>
      </c>
      <c r="X42">
        <v>20.00105468947201</v>
      </c>
      <c r="Y42">
        <v>0</v>
      </c>
      <c r="Z42">
        <v>2.8784289600000004</v>
      </c>
      <c r="AA42">
        <v>0</v>
      </c>
      <c r="AB42">
        <v>17.352844703999999</v>
      </c>
      <c r="AC42">
        <v>8.5010146560000006</v>
      </c>
      <c r="AD42">
        <v>8.0065281600000002</v>
      </c>
      <c r="AE42">
        <v>21.712535395200003</v>
      </c>
      <c r="AF42">
        <v>6.1515000000000013</v>
      </c>
      <c r="AG42">
        <v>9.3282537599999991</v>
      </c>
      <c r="AH42">
        <v>30.819849840000007</v>
      </c>
      <c r="AI42">
        <v>0</v>
      </c>
      <c r="AJ42">
        <v>0</v>
      </c>
      <c r="AK42">
        <v>22.463220000000003</v>
      </c>
      <c r="AL42">
        <v>53.747799999999991</v>
      </c>
      <c r="AM42">
        <v>0</v>
      </c>
      <c r="AN42">
        <v>0</v>
      </c>
      <c r="AO42">
        <v>2.9698703999999996</v>
      </c>
      <c r="AP42">
        <v>2.2504608000000004</v>
      </c>
      <c r="AQ42">
        <v>0</v>
      </c>
      <c r="AR42">
        <v>22.546771200000002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28.441298304413522</v>
      </c>
      <c r="BB42">
        <f t="shared" si="0"/>
        <v>786.49562248870393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280.00132840936266</v>
      </c>
      <c r="L43">
        <v>5.1290104161940491</v>
      </c>
      <c r="M43">
        <v>63.768018018018019</v>
      </c>
      <c r="N43">
        <v>51.886294850425472</v>
      </c>
      <c r="O43">
        <v>73.287554723502311</v>
      </c>
      <c r="P43">
        <v>15.003332003922852</v>
      </c>
      <c r="Q43">
        <v>2.0010624521072793</v>
      </c>
      <c r="R43">
        <v>5.0057392468619257</v>
      </c>
      <c r="S43">
        <v>5.0030325197889178</v>
      </c>
      <c r="T43">
        <v>0</v>
      </c>
      <c r="U43">
        <v>62.108344170364411</v>
      </c>
      <c r="V43">
        <v>4.000497091722595</v>
      </c>
      <c r="W43">
        <v>5.003243712574851</v>
      </c>
      <c r="X43">
        <v>64.791213100579327</v>
      </c>
      <c r="Y43">
        <v>0</v>
      </c>
      <c r="Z43">
        <v>0</v>
      </c>
      <c r="AA43">
        <v>0</v>
      </c>
      <c r="AB43">
        <v>11.568563136</v>
      </c>
      <c r="AC43">
        <v>8.5010146560000006</v>
      </c>
      <c r="AD43">
        <v>8.0065281600000002</v>
      </c>
      <c r="AE43">
        <v>21.712535395200003</v>
      </c>
      <c r="AF43">
        <v>6.1515000000000013</v>
      </c>
      <c r="AG43">
        <v>9.3282537599999991</v>
      </c>
      <c r="AH43">
        <v>30.819849840000007</v>
      </c>
      <c r="AI43">
        <v>0</v>
      </c>
      <c r="AJ43">
        <v>0</v>
      </c>
      <c r="AK43">
        <v>22.463220000000003</v>
      </c>
      <c r="AL43">
        <v>53.747799999999991</v>
      </c>
      <c r="AM43">
        <v>0</v>
      </c>
      <c r="AN43">
        <v>0</v>
      </c>
      <c r="AO43">
        <v>2.9698703999999996</v>
      </c>
      <c r="AP43">
        <v>2.2504608000000004</v>
      </c>
      <c r="AQ43">
        <v>0</v>
      </c>
      <c r="AR43">
        <v>22.546771200000002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29.702146151187456</v>
      </c>
      <c r="BB43">
        <f t="shared" si="0"/>
        <v>821.3622225250374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280.00132840936266</v>
      </c>
      <c r="L44">
        <v>5.1290104161940491</v>
      </c>
      <c r="M44">
        <v>63.768018018018019</v>
      </c>
      <c r="N44">
        <v>51.886294850425472</v>
      </c>
      <c r="O44">
        <v>73.287554723502311</v>
      </c>
      <c r="P44">
        <v>15.003332003922852</v>
      </c>
      <c r="Q44">
        <v>2.0010624521072793</v>
      </c>
      <c r="R44">
        <v>5.0057392468619257</v>
      </c>
      <c r="S44">
        <v>5.0030325197889178</v>
      </c>
      <c r="T44">
        <v>0</v>
      </c>
      <c r="U44">
        <v>62.108344170364411</v>
      </c>
      <c r="V44">
        <v>4.000497091722595</v>
      </c>
      <c r="W44">
        <v>5.003243712574851</v>
      </c>
      <c r="X44">
        <v>64.791213100579327</v>
      </c>
      <c r="Y44">
        <v>0</v>
      </c>
      <c r="Z44">
        <v>0</v>
      </c>
      <c r="AA44">
        <v>0</v>
      </c>
      <c r="AB44">
        <v>11.568563136</v>
      </c>
      <c r="AC44">
        <v>8.5010146560000006</v>
      </c>
      <c r="AD44">
        <v>8.0065281600000002</v>
      </c>
      <c r="AE44">
        <v>21.712535395200003</v>
      </c>
      <c r="AF44">
        <v>6.1515000000000013</v>
      </c>
      <c r="AG44">
        <v>9.3282537599999991</v>
      </c>
      <c r="AH44">
        <v>30.819849840000007</v>
      </c>
      <c r="AI44">
        <v>0</v>
      </c>
      <c r="AJ44">
        <v>0</v>
      </c>
      <c r="AK44">
        <v>22.463220000000003</v>
      </c>
      <c r="AL44">
        <v>53.747799999999991</v>
      </c>
      <c r="AM44">
        <v>0</v>
      </c>
      <c r="AN44">
        <v>0</v>
      </c>
      <c r="AO44">
        <v>2.9698703999999996</v>
      </c>
      <c r="AP44">
        <v>2.2504608000000004</v>
      </c>
      <c r="AQ44">
        <v>0</v>
      </c>
      <c r="AR44">
        <v>22.0618944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29.685224214387453</v>
      </c>
      <c r="BB44">
        <f t="shared" si="0"/>
        <v>820.89426766183749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280.00132840936266</v>
      </c>
      <c r="L45">
        <v>5.1290104161940491</v>
      </c>
      <c r="M45">
        <v>63.768018018018019</v>
      </c>
      <c r="N45">
        <v>51.886294850425472</v>
      </c>
      <c r="O45">
        <v>73.287554723502311</v>
      </c>
      <c r="P45">
        <v>27.530432874674602</v>
      </c>
      <c r="Q45">
        <v>4.7912737642585546</v>
      </c>
      <c r="R45">
        <v>9.3123157763975151</v>
      </c>
      <c r="S45">
        <v>11.592257620817847</v>
      </c>
      <c r="T45">
        <v>0</v>
      </c>
      <c r="U45">
        <v>62.108344170364411</v>
      </c>
      <c r="V45">
        <v>4.000497091722595</v>
      </c>
      <c r="W45">
        <v>15.284370704467356</v>
      </c>
      <c r="X45">
        <v>64.791213100579327</v>
      </c>
      <c r="Y45">
        <v>0</v>
      </c>
      <c r="Z45">
        <v>0</v>
      </c>
      <c r="AA45">
        <v>0</v>
      </c>
      <c r="AB45">
        <v>11.568563136</v>
      </c>
      <c r="AC45">
        <v>8.5010146560000006</v>
      </c>
      <c r="AD45">
        <v>8.0065281600000002</v>
      </c>
      <c r="AE45">
        <v>21.712535395200003</v>
      </c>
      <c r="AF45">
        <v>6.1515000000000013</v>
      </c>
      <c r="AG45">
        <v>9.3282537599999991</v>
      </c>
      <c r="AH45">
        <v>30.819849840000007</v>
      </c>
      <c r="AI45">
        <v>0</v>
      </c>
      <c r="AJ45">
        <v>0</v>
      </c>
      <c r="AK45">
        <v>22.463220000000003</v>
      </c>
      <c r="AL45">
        <v>53.747799999999991</v>
      </c>
      <c r="AM45">
        <v>0</v>
      </c>
      <c r="AN45">
        <v>0</v>
      </c>
      <c r="AO45">
        <v>2.9698703999999996</v>
      </c>
      <c r="AP45">
        <v>2.2504608000000004</v>
      </c>
      <c r="AQ45">
        <v>0</v>
      </c>
      <c r="AR45">
        <v>22.0618944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30.958873232906626</v>
      </c>
      <c r="BB45">
        <f t="shared" si="0"/>
        <v>856.1148594486782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280.00132840936266</v>
      </c>
      <c r="L46">
        <v>5.1290104161940491</v>
      </c>
      <c r="M46">
        <v>63.768018018018019</v>
      </c>
      <c r="N46">
        <v>51.886294850425472</v>
      </c>
      <c r="O46">
        <v>73.287554723502311</v>
      </c>
      <c r="P46">
        <v>27.530432874674602</v>
      </c>
      <c r="Q46">
        <v>4.7912737642585546</v>
      </c>
      <c r="R46">
        <v>9.3123157763975151</v>
      </c>
      <c r="S46">
        <v>11.592257620817847</v>
      </c>
      <c r="T46">
        <v>0</v>
      </c>
      <c r="U46">
        <v>62.108344170364411</v>
      </c>
      <c r="V46">
        <v>4.000497091722595</v>
      </c>
      <c r="W46">
        <v>15.284370704467356</v>
      </c>
      <c r="X46">
        <v>64.791213100579327</v>
      </c>
      <c r="Y46">
        <v>0</v>
      </c>
      <c r="Z46">
        <v>0</v>
      </c>
      <c r="AA46">
        <v>0</v>
      </c>
      <c r="AB46">
        <v>11.568563136</v>
      </c>
      <c r="AC46">
        <v>8.5010146560000006</v>
      </c>
      <c r="AD46">
        <v>8.0065281600000002</v>
      </c>
      <c r="AE46">
        <v>21.712535395200003</v>
      </c>
      <c r="AF46">
        <v>6.1515000000000013</v>
      </c>
      <c r="AG46">
        <v>9.3282537599999991</v>
      </c>
      <c r="AH46">
        <v>30.819849840000007</v>
      </c>
      <c r="AI46">
        <v>0</v>
      </c>
      <c r="AJ46">
        <v>0</v>
      </c>
      <c r="AK46">
        <v>22.463220000000003</v>
      </c>
      <c r="AL46">
        <v>53.747799999999991</v>
      </c>
      <c r="AM46">
        <v>0</v>
      </c>
      <c r="AN46">
        <v>0</v>
      </c>
      <c r="AO46">
        <v>2.9698703999999996</v>
      </c>
      <c r="AP46">
        <v>2.2504608000000004</v>
      </c>
      <c r="AQ46">
        <v>0</v>
      </c>
      <c r="AR46">
        <v>22.0618944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30.958873232906626</v>
      </c>
      <c r="BB46">
        <f t="shared" si="0"/>
        <v>856.1148594486782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280.00132840936266</v>
      </c>
      <c r="L47">
        <v>10.796795566202899</v>
      </c>
      <c r="M47">
        <v>63.768018018018019</v>
      </c>
      <c r="N47">
        <v>51.886294850425472</v>
      </c>
      <c r="O47">
        <v>73.287554723502311</v>
      </c>
      <c r="P47">
        <v>27.530432874674602</v>
      </c>
      <c r="Q47">
        <v>4.7912737642585546</v>
      </c>
      <c r="R47">
        <v>9.3179912479217588</v>
      </c>
      <c r="S47">
        <v>11.589686773940343</v>
      </c>
      <c r="T47">
        <v>0</v>
      </c>
      <c r="U47">
        <v>62.108344170364411</v>
      </c>
      <c r="V47">
        <v>8.2383896713615048</v>
      </c>
      <c r="W47">
        <v>15.275218266825489</v>
      </c>
      <c r="X47">
        <v>64.78999767310529</v>
      </c>
      <c r="Y47">
        <v>0</v>
      </c>
      <c r="Z47">
        <v>0</v>
      </c>
      <c r="AA47">
        <v>0</v>
      </c>
      <c r="AB47">
        <v>11.568563136</v>
      </c>
      <c r="AC47">
        <v>8.5010146560000006</v>
      </c>
      <c r="AD47">
        <v>8.0065281600000002</v>
      </c>
      <c r="AE47">
        <v>21.712535395200003</v>
      </c>
      <c r="AF47">
        <v>6.1515000000000013</v>
      </c>
      <c r="AG47">
        <v>9.3282537599999991</v>
      </c>
      <c r="AH47">
        <v>30.819849840000007</v>
      </c>
      <c r="AI47">
        <v>0</v>
      </c>
      <c r="AJ47">
        <v>0</v>
      </c>
      <c r="AK47">
        <v>22.463220000000003</v>
      </c>
      <c r="AL47">
        <v>53.747799999999991</v>
      </c>
      <c r="AM47">
        <v>0</v>
      </c>
      <c r="AN47">
        <v>0</v>
      </c>
      <c r="AO47">
        <v>2.8020081600000002</v>
      </c>
      <c r="AP47">
        <v>2.2504608000000004</v>
      </c>
      <c r="AQ47">
        <v>0</v>
      </c>
      <c r="AR47">
        <v>22.0618944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31.298469253215742</v>
      </c>
      <c r="BB47">
        <f t="shared" si="0"/>
        <v>865.50581567754762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280.00132840936266</v>
      </c>
      <c r="L48">
        <v>10.796795566202899</v>
      </c>
      <c r="M48">
        <v>63.768018018018019</v>
      </c>
      <c r="N48">
        <v>51.886294850425472</v>
      </c>
      <c r="O48">
        <v>73.287554723502311</v>
      </c>
      <c r="P48">
        <v>27.530432874674602</v>
      </c>
      <c r="Q48">
        <v>4.7912737642585546</v>
      </c>
      <c r="R48">
        <v>9.3179912479217588</v>
      </c>
      <c r="S48">
        <v>11.589686773940343</v>
      </c>
      <c r="T48">
        <v>0</v>
      </c>
      <c r="U48">
        <v>62.108344170364411</v>
      </c>
      <c r="V48">
        <v>8.2383896713615048</v>
      </c>
      <c r="W48">
        <v>15.275218266825489</v>
      </c>
      <c r="X48">
        <v>64.78999767310529</v>
      </c>
      <c r="Y48">
        <v>0</v>
      </c>
      <c r="Z48">
        <v>0</v>
      </c>
      <c r="AA48">
        <v>0</v>
      </c>
      <c r="AB48">
        <v>11.568563136</v>
      </c>
      <c r="AC48">
        <v>8.5010146560000006</v>
      </c>
      <c r="AD48">
        <v>8.0065281600000002</v>
      </c>
      <c r="AE48">
        <v>21.712535395200003</v>
      </c>
      <c r="AF48">
        <v>6.1515000000000013</v>
      </c>
      <c r="AG48">
        <v>9.3282537599999991</v>
      </c>
      <c r="AH48">
        <v>30.819849840000007</v>
      </c>
      <c r="AI48">
        <v>0</v>
      </c>
      <c r="AJ48">
        <v>0</v>
      </c>
      <c r="AK48">
        <v>22.463220000000003</v>
      </c>
      <c r="AL48">
        <v>53.747799999999991</v>
      </c>
      <c r="AM48">
        <v>0</v>
      </c>
      <c r="AN48">
        <v>0</v>
      </c>
      <c r="AO48">
        <v>2.8020081600000002</v>
      </c>
      <c r="AP48">
        <v>2.2504608000000004</v>
      </c>
      <c r="AQ48">
        <v>0</v>
      </c>
      <c r="AR48">
        <v>22.0618944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31.298469253215742</v>
      </c>
      <c r="BB48">
        <f t="shared" si="0"/>
        <v>865.50581567754762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290.12647036476255</v>
      </c>
      <c r="L49">
        <v>11.19055020890592</v>
      </c>
      <c r="M49">
        <v>63.768018018018019</v>
      </c>
      <c r="N49">
        <v>51.886294850425472</v>
      </c>
      <c r="O49">
        <v>73.287554723502311</v>
      </c>
      <c r="P49">
        <v>27.530432874674602</v>
      </c>
      <c r="Q49">
        <v>4.7912737642585546</v>
      </c>
      <c r="R49">
        <v>9.3179912479217588</v>
      </c>
      <c r="S49">
        <v>11.589686773940343</v>
      </c>
      <c r="T49">
        <v>0</v>
      </c>
      <c r="U49">
        <v>62.108344170364411</v>
      </c>
      <c r="V49">
        <v>9.0959220389805111</v>
      </c>
      <c r="W49">
        <v>15.275218266825489</v>
      </c>
      <c r="X49">
        <v>64.78999767310529</v>
      </c>
      <c r="Y49">
        <v>0</v>
      </c>
      <c r="Z49">
        <v>0</v>
      </c>
      <c r="AA49">
        <v>0</v>
      </c>
      <c r="AB49">
        <v>11.568563136</v>
      </c>
      <c r="AC49">
        <v>4.2505073280000003</v>
      </c>
      <c r="AD49">
        <v>8.0065281600000002</v>
      </c>
      <c r="AE49">
        <v>21.712535395200003</v>
      </c>
      <c r="AF49">
        <v>6.1515000000000013</v>
      </c>
      <c r="AG49">
        <v>9.3282537599999991</v>
      </c>
      <c r="AH49">
        <v>30.819849840000007</v>
      </c>
      <c r="AI49">
        <v>0</v>
      </c>
      <c r="AJ49">
        <v>0</v>
      </c>
      <c r="AK49">
        <v>22.463220000000003</v>
      </c>
      <c r="AL49">
        <v>53.747799999999991</v>
      </c>
      <c r="AM49">
        <v>0</v>
      </c>
      <c r="AN49">
        <v>0</v>
      </c>
      <c r="AO49">
        <v>2.8020081600000002</v>
      </c>
      <c r="AP49">
        <v>4.5009215999999999</v>
      </c>
      <c r="AQ49">
        <v>0</v>
      </c>
      <c r="AR49">
        <v>22.0618944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31.625704965340212</v>
      </c>
      <c r="BB49">
        <f t="shared" si="0"/>
        <v>874.55496240314505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290.12730250481695</v>
      </c>
      <c r="L50">
        <v>11.19055020890592</v>
      </c>
      <c r="M50">
        <v>63.768018018018019</v>
      </c>
      <c r="N50">
        <v>51.886294850425472</v>
      </c>
      <c r="O50">
        <v>73.287554723502311</v>
      </c>
      <c r="P50">
        <v>27.530432874674602</v>
      </c>
      <c r="Q50">
        <v>4.7912737642585546</v>
      </c>
      <c r="R50">
        <v>9.3179912479217588</v>
      </c>
      <c r="S50">
        <v>11.589686773940343</v>
      </c>
      <c r="T50">
        <v>0</v>
      </c>
      <c r="U50">
        <v>62.108344170364411</v>
      </c>
      <c r="V50">
        <v>9.0959220389805111</v>
      </c>
      <c r="W50">
        <v>15.275218266825489</v>
      </c>
      <c r="X50">
        <v>64.78999767310529</v>
      </c>
      <c r="Y50">
        <v>0</v>
      </c>
      <c r="Z50">
        <v>0</v>
      </c>
      <c r="AA50">
        <v>0</v>
      </c>
      <c r="AB50">
        <v>5.7842815680000008</v>
      </c>
      <c r="AC50">
        <v>4.2505073280000003</v>
      </c>
      <c r="AD50">
        <v>8.0065281600000002</v>
      </c>
      <c r="AE50">
        <v>21.712535395200003</v>
      </c>
      <c r="AF50">
        <v>6.1515000000000013</v>
      </c>
      <c r="AG50">
        <v>9.3282537599999991</v>
      </c>
      <c r="AH50">
        <v>30.819849840000007</v>
      </c>
      <c r="AI50">
        <v>0</v>
      </c>
      <c r="AJ50">
        <v>0</v>
      </c>
      <c r="AK50">
        <v>22.463220000000003</v>
      </c>
      <c r="AL50">
        <v>53.747799999999991</v>
      </c>
      <c r="AM50">
        <v>0</v>
      </c>
      <c r="AN50">
        <v>0</v>
      </c>
      <c r="AO50">
        <v>2.8020081600000002</v>
      </c>
      <c r="AP50">
        <v>4.5009215999999999</v>
      </c>
      <c r="AQ50">
        <v>0</v>
      </c>
      <c r="AR50">
        <v>22.0618944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31.423862475986525</v>
      </c>
      <c r="BB50">
        <f t="shared" si="0"/>
        <v>868.97335546455315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512.33648439484318</v>
      </c>
      <c r="L51">
        <v>11.035125887847203</v>
      </c>
      <c r="M51">
        <v>63.768018018018019</v>
      </c>
      <c r="N51">
        <v>51.886294850425472</v>
      </c>
      <c r="O51">
        <v>73.287554723502311</v>
      </c>
      <c r="P51">
        <v>27.530432874674602</v>
      </c>
      <c r="Q51">
        <v>4.7912737642585546</v>
      </c>
      <c r="R51">
        <v>9.3179912479217588</v>
      </c>
      <c r="S51">
        <v>11.589686773940343</v>
      </c>
      <c r="T51">
        <v>0</v>
      </c>
      <c r="U51">
        <v>62.108344170364411</v>
      </c>
      <c r="V51">
        <v>9.0959220389805111</v>
      </c>
      <c r="W51">
        <v>15.275218266825489</v>
      </c>
      <c r="X51">
        <v>64.78999767310529</v>
      </c>
      <c r="Y51">
        <v>0</v>
      </c>
      <c r="Z51">
        <v>0</v>
      </c>
      <c r="AA51">
        <v>0</v>
      </c>
      <c r="AB51">
        <v>5.7842815680000008</v>
      </c>
      <c r="AC51">
        <v>4.2505073280000003</v>
      </c>
      <c r="AD51">
        <v>8.0065281600000002</v>
      </c>
      <c r="AE51">
        <v>21.712535395200003</v>
      </c>
      <c r="AF51">
        <v>6.1515000000000013</v>
      </c>
      <c r="AG51">
        <v>9.3282537599999991</v>
      </c>
      <c r="AH51">
        <v>30.819849840000007</v>
      </c>
      <c r="AI51">
        <v>0</v>
      </c>
      <c r="AJ51">
        <v>0</v>
      </c>
      <c r="AK51">
        <v>22.463220000000003</v>
      </c>
      <c r="AL51">
        <v>53.747799999999991</v>
      </c>
      <c r="AM51">
        <v>0</v>
      </c>
      <c r="AN51">
        <v>0</v>
      </c>
      <c r="AO51">
        <v>2.8020081600000002</v>
      </c>
      <c r="AP51">
        <v>2.2504608000000004</v>
      </c>
      <c r="AQ51">
        <v>0</v>
      </c>
      <c r="AR51">
        <v>22.0618944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39.094998118173848</v>
      </c>
      <c r="BB51">
        <f t="shared" si="0"/>
        <v>1081.1055165913335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512.33648439484318</v>
      </c>
      <c r="L52">
        <v>11.035098601344565</v>
      </c>
      <c r="M52">
        <v>63.768018018018019</v>
      </c>
      <c r="N52">
        <v>51.886294850425472</v>
      </c>
      <c r="O52">
        <v>73.287554723502311</v>
      </c>
      <c r="P52">
        <v>27.530432874674602</v>
      </c>
      <c r="Q52">
        <v>4.7912737642585546</v>
      </c>
      <c r="R52">
        <v>9.3179912479217588</v>
      </c>
      <c r="S52">
        <v>11.589686773940343</v>
      </c>
      <c r="T52">
        <v>0</v>
      </c>
      <c r="U52">
        <v>62.108344170364411</v>
      </c>
      <c r="V52">
        <v>9.0959220389805111</v>
      </c>
      <c r="W52">
        <v>15.275218266825489</v>
      </c>
      <c r="X52">
        <v>64.78999767310529</v>
      </c>
      <c r="Y52">
        <v>0</v>
      </c>
      <c r="Z52">
        <v>0</v>
      </c>
      <c r="AA52">
        <v>0</v>
      </c>
      <c r="AB52">
        <v>5.7842815680000008</v>
      </c>
      <c r="AC52">
        <v>4.2505073280000003</v>
      </c>
      <c r="AD52">
        <v>8.0065281600000002</v>
      </c>
      <c r="AE52">
        <v>21.712535395200003</v>
      </c>
      <c r="AF52">
        <v>6.1515000000000013</v>
      </c>
      <c r="AG52">
        <v>9.3282537599999991</v>
      </c>
      <c r="AH52">
        <v>30.819849840000007</v>
      </c>
      <c r="AI52">
        <v>0</v>
      </c>
      <c r="AJ52">
        <v>0</v>
      </c>
      <c r="AK52">
        <v>22.463220000000003</v>
      </c>
      <c r="AL52">
        <v>53.747799999999991</v>
      </c>
      <c r="AM52">
        <v>0</v>
      </c>
      <c r="AN52">
        <v>0</v>
      </c>
      <c r="AO52">
        <v>2.8020081600000002</v>
      </c>
      <c r="AP52">
        <v>2.2504608000000004</v>
      </c>
      <c r="AQ52">
        <v>0</v>
      </c>
      <c r="AR52">
        <v>22.0618944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39.09499716657578</v>
      </c>
      <c r="BB52">
        <f t="shared" si="0"/>
        <v>1081.105490256429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512.33648439484318</v>
      </c>
      <c r="L53">
        <v>11.035126624751635</v>
      </c>
      <c r="M53">
        <v>63.768018018018019</v>
      </c>
      <c r="N53">
        <v>51.886294850425472</v>
      </c>
      <c r="O53">
        <v>73.287554723502311</v>
      </c>
      <c r="P53">
        <v>27.530432874674602</v>
      </c>
      <c r="Q53">
        <v>4.7912737642585546</v>
      </c>
      <c r="R53">
        <v>9.3179912479217588</v>
      </c>
      <c r="S53">
        <v>11.589686773940343</v>
      </c>
      <c r="T53">
        <v>0</v>
      </c>
      <c r="U53">
        <v>62.108344170364411</v>
      </c>
      <c r="V53">
        <v>9.0959220389805111</v>
      </c>
      <c r="W53">
        <v>15.275218266825489</v>
      </c>
      <c r="X53">
        <v>64.78999767310529</v>
      </c>
      <c r="Y53">
        <v>0</v>
      </c>
      <c r="Z53">
        <v>0</v>
      </c>
      <c r="AA53">
        <v>0</v>
      </c>
      <c r="AB53">
        <v>5.7842815680000008</v>
      </c>
      <c r="AC53">
        <v>4.2505073280000003</v>
      </c>
      <c r="AD53">
        <v>8.0065281600000002</v>
      </c>
      <c r="AE53">
        <v>21.712535395200003</v>
      </c>
      <c r="AF53">
        <v>6.1515000000000013</v>
      </c>
      <c r="AG53">
        <v>9.3282537599999991</v>
      </c>
      <c r="AH53">
        <v>30.819849840000007</v>
      </c>
      <c r="AI53">
        <v>0</v>
      </c>
      <c r="AJ53">
        <v>0</v>
      </c>
      <c r="AK53">
        <v>22.463220000000003</v>
      </c>
      <c r="AL53">
        <v>53.747799999999991</v>
      </c>
      <c r="AM53">
        <v>0</v>
      </c>
      <c r="AN53">
        <v>0</v>
      </c>
      <c r="AO53">
        <v>2.8020081600000002</v>
      </c>
      <c r="AP53">
        <v>2.2504608000000004</v>
      </c>
      <c r="AQ53">
        <v>0</v>
      </c>
      <c r="AR53">
        <v>22.0618944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39.094998855078273</v>
      </c>
      <c r="BB53">
        <f t="shared" si="0"/>
        <v>1081.1055165913335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512.33648439484318</v>
      </c>
      <c r="L54">
        <v>11.035127266480604</v>
      </c>
      <c r="M54">
        <v>63.768018018018019</v>
      </c>
      <c r="N54">
        <v>51.886294850425472</v>
      </c>
      <c r="O54">
        <v>73.287554723502311</v>
      </c>
      <c r="P54">
        <v>27.530432874674602</v>
      </c>
      <c r="Q54">
        <v>4.7912737642585546</v>
      </c>
      <c r="R54">
        <v>9.3179912479217588</v>
      </c>
      <c r="S54">
        <v>11.589686773940343</v>
      </c>
      <c r="T54">
        <v>0</v>
      </c>
      <c r="U54">
        <v>62.108344170364411</v>
      </c>
      <c r="V54">
        <v>9.0959220389805111</v>
      </c>
      <c r="W54">
        <v>15.275218266825489</v>
      </c>
      <c r="X54">
        <v>64.78999767310529</v>
      </c>
      <c r="Y54">
        <v>0</v>
      </c>
      <c r="Z54">
        <v>0</v>
      </c>
      <c r="AA54">
        <v>0</v>
      </c>
      <c r="AB54">
        <v>5.7842815680000008</v>
      </c>
      <c r="AC54">
        <v>4.2505073280000003</v>
      </c>
      <c r="AD54">
        <v>8.0065281600000002</v>
      </c>
      <c r="AE54">
        <v>21.712535395200003</v>
      </c>
      <c r="AF54">
        <v>6.1515000000000013</v>
      </c>
      <c r="AG54">
        <v>9.3282537599999991</v>
      </c>
      <c r="AH54">
        <v>30.819849840000007</v>
      </c>
      <c r="AI54">
        <v>0</v>
      </c>
      <c r="AJ54">
        <v>0</v>
      </c>
      <c r="AK54">
        <v>22.463220000000003</v>
      </c>
      <c r="AL54">
        <v>53.747799999999991</v>
      </c>
      <c r="AM54">
        <v>0</v>
      </c>
      <c r="AN54">
        <v>0</v>
      </c>
      <c r="AO54">
        <v>2.8020081600000002</v>
      </c>
      <c r="AP54">
        <v>2.2504608000000004</v>
      </c>
      <c r="AQ54">
        <v>5.4587500000000011</v>
      </c>
      <c r="AR54">
        <v>22.0618944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39.285510218394549</v>
      </c>
      <c r="BB54">
        <f t="shared" si="0"/>
        <v>1086.373755869746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512.33648439484318</v>
      </c>
      <c r="L55">
        <v>11.035068756933804</v>
      </c>
      <c r="M55">
        <v>63.768018018018019</v>
      </c>
      <c r="N55">
        <v>51.886294850425472</v>
      </c>
      <c r="O55">
        <v>73.287554723502311</v>
      </c>
      <c r="P55">
        <v>27.530432874674602</v>
      </c>
      <c r="Q55">
        <v>4.7912737642585546</v>
      </c>
      <c r="R55">
        <v>9.3179912479217588</v>
      </c>
      <c r="S55">
        <v>11.589686773940343</v>
      </c>
      <c r="T55">
        <v>0</v>
      </c>
      <c r="U55">
        <v>62.108344170364411</v>
      </c>
      <c r="V55">
        <v>9.0959220389805111</v>
      </c>
      <c r="W55">
        <v>15.275218266825489</v>
      </c>
      <c r="X55">
        <v>64.78999767310529</v>
      </c>
      <c r="Y55">
        <v>0</v>
      </c>
      <c r="Z55">
        <v>0</v>
      </c>
      <c r="AA55">
        <v>0</v>
      </c>
      <c r="AB55">
        <v>5.7842815680000008</v>
      </c>
      <c r="AC55">
        <v>4.2505073280000003</v>
      </c>
      <c r="AD55">
        <v>8.0065281600000002</v>
      </c>
      <c r="AE55">
        <v>21.712535395200003</v>
      </c>
      <c r="AF55">
        <v>6.1515000000000013</v>
      </c>
      <c r="AG55">
        <v>9.3282537599999991</v>
      </c>
      <c r="AH55">
        <v>30.819849840000007</v>
      </c>
      <c r="AI55">
        <v>0</v>
      </c>
      <c r="AJ55">
        <v>0</v>
      </c>
      <c r="AK55">
        <v>22.463220000000003</v>
      </c>
      <c r="AL55">
        <v>53.747799999999991</v>
      </c>
      <c r="AM55">
        <v>0</v>
      </c>
      <c r="AN55">
        <v>0</v>
      </c>
      <c r="AO55">
        <v>2.8020081600000002</v>
      </c>
      <c r="AP55">
        <v>2.2504608000000004</v>
      </c>
      <c r="AQ55">
        <v>10.917500000000002</v>
      </c>
      <c r="AR55">
        <v>22.0618944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39.476016874879974</v>
      </c>
      <c r="BB55">
        <f t="shared" si="0"/>
        <v>1091.6419407037138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512.33871532034368</v>
      </c>
      <c r="L56">
        <v>11.035126165953786</v>
      </c>
      <c r="M56">
        <v>63.768018018018019</v>
      </c>
      <c r="N56">
        <v>51.886294850425472</v>
      </c>
      <c r="O56">
        <v>73.287554723502311</v>
      </c>
      <c r="P56">
        <v>27.530432874674602</v>
      </c>
      <c r="Q56">
        <v>4.7912737642585546</v>
      </c>
      <c r="R56">
        <v>9.3179912479217588</v>
      </c>
      <c r="S56">
        <v>11.589686773940343</v>
      </c>
      <c r="T56">
        <v>0</v>
      </c>
      <c r="U56">
        <v>62.108344170364411</v>
      </c>
      <c r="V56">
        <v>9.0959220389805111</v>
      </c>
      <c r="W56">
        <v>15.275218266825489</v>
      </c>
      <c r="X56">
        <v>64.78999767310529</v>
      </c>
      <c r="Y56">
        <v>0</v>
      </c>
      <c r="Z56">
        <v>2.8784289600000004</v>
      </c>
      <c r="AA56">
        <v>0</v>
      </c>
      <c r="AB56">
        <v>5.7842815680000008</v>
      </c>
      <c r="AC56">
        <v>4.2505073280000003</v>
      </c>
      <c r="AD56">
        <v>8.0065281600000002</v>
      </c>
      <c r="AE56">
        <v>21.712535395200003</v>
      </c>
      <c r="AF56">
        <v>6.1515000000000013</v>
      </c>
      <c r="AG56">
        <v>9.3282537599999991</v>
      </c>
      <c r="AH56">
        <v>30.819849840000007</v>
      </c>
      <c r="AI56">
        <v>0</v>
      </c>
      <c r="AJ56">
        <v>0</v>
      </c>
      <c r="AK56">
        <v>22.463220000000003</v>
      </c>
      <c r="AL56">
        <v>45.078800000000001</v>
      </c>
      <c r="AM56">
        <v>0.41919083746031754</v>
      </c>
      <c r="AN56">
        <v>0</v>
      </c>
      <c r="AO56">
        <v>2.8020081600000002</v>
      </c>
      <c r="AP56">
        <v>2.2504608000000004</v>
      </c>
      <c r="AQ56">
        <v>10.917500000000002</v>
      </c>
      <c r="AR56">
        <v>22.0618944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39.288636196906182</v>
      </c>
      <c r="BB56">
        <f t="shared" si="0"/>
        <v>1086.4602295136683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512.33972866835211</v>
      </c>
      <c r="L57">
        <v>11.035126857913163</v>
      </c>
      <c r="M57">
        <v>63.768018018018019</v>
      </c>
      <c r="N57">
        <v>51.886294850425472</v>
      </c>
      <c r="O57">
        <v>73.287554723502311</v>
      </c>
      <c r="P57">
        <v>27.530432874674602</v>
      </c>
      <c r="Q57">
        <v>4.7912737642585546</v>
      </c>
      <c r="R57">
        <v>9.3179912479217588</v>
      </c>
      <c r="S57">
        <v>11.589686773940343</v>
      </c>
      <c r="T57">
        <v>0</v>
      </c>
      <c r="U57">
        <v>62.108344170364411</v>
      </c>
      <c r="V57">
        <v>9.0959220389805111</v>
      </c>
      <c r="W57">
        <v>15.275218266825489</v>
      </c>
      <c r="X57">
        <v>64.78999767310529</v>
      </c>
      <c r="Y57">
        <v>0</v>
      </c>
      <c r="Z57">
        <v>2.8784289600000004</v>
      </c>
      <c r="AA57">
        <v>0</v>
      </c>
      <c r="AB57">
        <v>5.7842815680000008</v>
      </c>
      <c r="AC57">
        <v>4.2505073280000003</v>
      </c>
      <c r="AD57">
        <v>8.0065281600000002</v>
      </c>
      <c r="AE57">
        <v>21.712535395200003</v>
      </c>
      <c r="AF57">
        <v>6.1515000000000013</v>
      </c>
      <c r="AG57">
        <v>9.3282537599999991</v>
      </c>
      <c r="AH57">
        <v>30.819849840000007</v>
      </c>
      <c r="AI57">
        <v>0</v>
      </c>
      <c r="AJ57">
        <v>0</v>
      </c>
      <c r="AK57">
        <v>22.463220000000003</v>
      </c>
      <c r="AL57">
        <v>45.078800000000001</v>
      </c>
      <c r="AM57">
        <v>2.4519151219047619</v>
      </c>
      <c r="AN57">
        <v>0</v>
      </c>
      <c r="AO57">
        <v>2.7503582400000002</v>
      </c>
      <c r="AP57">
        <v>2.2504608000000004</v>
      </c>
      <c r="AQ57">
        <v>10.917500000000002</v>
      </c>
      <c r="AR57">
        <v>22.0618944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39.357811693439189</v>
      </c>
      <c r="BB57">
        <f t="shared" si="0"/>
        <v>1088.3731424215475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512.34135515579828</v>
      </c>
      <c r="L58">
        <v>11.035111685476563</v>
      </c>
      <c r="M58">
        <v>63.768018018018019</v>
      </c>
      <c r="N58">
        <v>51.886294850425472</v>
      </c>
      <c r="O58">
        <v>73.287554723502311</v>
      </c>
      <c r="P58">
        <v>27.530432874674602</v>
      </c>
      <c r="Q58">
        <v>4.7912737642585546</v>
      </c>
      <c r="R58">
        <v>9.3179912479217588</v>
      </c>
      <c r="S58">
        <v>11.589686773940343</v>
      </c>
      <c r="T58">
        <v>0</v>
      </c>
      <c r="U58">
        <v>62.108344170364411</v>
      </c>
      <c r="V58">
        <v>9.0959220389805111</v>
      </c>
      <c r="W58">
        <v>15.275218266825489</v>
      </c>
      <c r="X58">
        <v>64.78999767310529</v>
      </c>
      <c r="Y58">
        <v>0</v>
      </c>
      <c r="Z58">
        <v>2.8784289600000004</v>
      </c>
      <c r="AA58">
        <v>0</v>
      </c>
      <c r="AB58">
        <v>5.7842815680000008</v>
      </c>
      <c r="AC58">
        <v>4.2505073280000003</v>
      </c>
      <c r="AD58">
        <v>8.0065281600000002</v>
      </c>
      <c r="AE58">
        <v>21.712535395200003</v>
      </c>
      <c r="AF58">
        <v>6.1515000000000013</v>
      </c>
      <c r="AG58">
        <v>9.3282537599999991</v>
      </c>
      <c r="AH58">
        <v>30.819849840000007</v>
      </c>
      <c r="AI58">
        <v>0</v>
      </c>
      <c r="AJ58">
        <v>0</v>
      </c>
      <c r="AK58">
        <v>22.463220000000003</v>
      </c>
      <c r="AL58">
        <v>45.078800000000001</v>
      </c>
      <c r="AM58">
        <v>4.6251503015873023</v>
      </c>
      <c r="AN58">
        <v>0</v>
      </c>
      <c r="AO58">
        <v>2.7503582400000002</v>
      </c>
      <c r="AP58">
        <v>2.2504608000000004</v>
      </c>
      <c r="AQ58">
        <v>10.917500000000002</v>
      </c>
      <c r="AR58">
        <v>22.0618944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39.433712135410076</v>
      </c>
      <c r="BB58">
        <f t="shared" si="0"/>
        <v>1090.4720884742687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512.34172317590253</v>
      </c>
      <c r="L59">
        <v>11.035088665599295</v>
      </c>
      <c r="M59">
        <v>63.768018018018019</v>
      </c>
      <c r="N59">
        <v>51.886294850425472</v>
      </c>
      <c r="O59">
        <v>73.287554723502311</v>
      </c>
      <c r="P59">
        <v>27.530432874674602</v>
      </c>
      <c r="Q59">
        <v>4.7912737642585546</v>
      </c>
      <c r="R59">
        <v>9.3179912479217588</v>
      </c>
      <c r="S59">
        <v>11.589686773940343</v>
      </c>
      <c r="T59">
        <v>0</v>
      </c>
      <c r="U59">
        <v>62.108344170364411</v>
      </c>
      <c r="V59">
        <v>9.0959220389805111</v>
      </c>
      <c r="W59">
        <v>15.275218266825489</v>
      </c>
      <c r="X59">
        <v>64.78999767310529</v>
      </c>
      <c r="Y59">
        <v>0</v>
      </c>
      <c r="Z59">
        <v>2.8784289600000004</v>
      </c>
      <c r="AA59">
        <v>0</v>
      </c>
      <c r="AB59">
        <v>5.7842815680000008</v>
      </c>
      <c r="AC59">
        <v>4.2505073280000003</v>
      </c>
      <c r="AD59">
        <v>8.0065281600000002</v>
      </c>
      <c r="AE59">
        <v>21.712535395200003</v>
      </c>
      <c r="AF59">
        <v>6.1515000000000013</v>
      </c>
      <c r="AG59">
        <v>9.3282537599999991</v>
      </c>
      <c r="AH59">
        <v>30.819849840000007</v>
      </c>
      <c r="AI59">
        <v>0</v>
      </c>
      <c r="AJ59">
        <v>0</v>
      </c>
      <c r="AK59">
        <v>22.463220000000003</v>
      </c>
      <c r="AL59">
        <v>45.078800000000001</v>
      </c>
      <c r="AM59">
        <v>4.6251503015873023</v>
      </c>
      <c r="AN59">
        <v>0</v>
      </c>
      <c r="AO59">
        <v>2.7503582400000002</v>
      </c>
      <c r="AP59">
        <v>2.2504608000000004</v>
      </c>
      <c r="AQ59">
        <v>10.917500000000002</v>
      </c>
      <c r="AR59">
        <v>22.0618944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39.433724098840784</v>
      </c>
      <c r="BB59">
        <f t="shared" si="0"/>
        <v>1090.4724215110652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512.34172317590253</v>
      </c>
      <c r="L60">
        <v>11.035126779747216</v>
      </c>
      <c r="M60">
        <v>63.768018018018019</v>
      </c>
      <c r="N60">
        <v>51.886294850425472</v>
      </c>
      <c r="O60">
        <v>73.287554723502311</v>
      </c>
      <c r="P60">
        <v>27.530432874674602</v>
      </c>
      <c r="Q60">
        <v>4.7912737642585546</v>
      </c>
      <c r="R60">
        <v>9.3179912479217588</v>
      </c>
      <c r="S60">
        <v>11.589686773940343</v>
      </c>
      <c r="T60">
        <v>0</v>
      </c>
      <c r="U60">
        <v>62.108344170364411</v>
      </c>
      <c r="V60">
        <v>9.0959220389805111</v>
      </c>
      <c r="W60">
        <v>15.275218266825489</v>
      </c>
      <c r="X60">
        <v>64.78999767310529</v>
      </c>
      <c r="Y60">
        <v>0</v>
      </c>
      <c r="Z60">
        <v>2.8784289600000004</v>
      </c>
      <c r="AA60">
        <v>0</v>
      </c>
      <c r="AB60">
        <v>5.7842815680000008</v>
      </c>
      <c r="AC60">
        <v>4.2505073280000003</v>
      </c>
      <c r="AD60">
        <v>8.0065281600000002</v>
      </c>
      <c r="AE60">
        <v>21.712535395200003</v>
      </c>
      <c r="AF60">
        <v>6.1515000000000013</v>
      </c>
      <c r="AG60">
        <v>9.3282537599999991</v>
      </c>
      <c r="AH60">
        <v>30.819849840000007</v>
      </c>
      <c r="AI60">
        <v>0</v>
      </c>
      <c r="AJ60">
        <v>0</v>
      </c>
      <c r="AK60">
        <v>22.463220000000003</v>
      </c>
      <c r="AL60">
        <v>45.078800000000001</v>
      </c>
      <c r="AM60">
        <v>4.6251503015873023</v>
      </c>
      <c r="AN60">
        <v>0</v>
      </c>
      <c r="AO60">
        <v>2.7503582400000002</v>
      </c>
      <c r="AP60">
        <v>2.2504608000000004</v>
      </c>
      <c r="AQ60">
        <v>10.917500000000002</v>
      </c>
      <c r="AR60">
        <v>22.0618944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39.43372628768644</v>
      </c>
      <c r="BB60">
        <f t="shared" si="0"/>
        <v>1090.4724574363674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512.34172317590253</v>
      </c>
      <c r="L61">
        <v>11.035039501237391</v>
      </c>
      <c r="M61">
        <v>63.768018018018019</v>
      </c>
      <c r="N61">
        <v>51.886294850425472</v>
      </c>
      <c r="O61">
        <v>73.287554723502311</v>
      </c>
      <c r="P61">
        <v>27.530432874674602</v>
      </c>
      <c r="Q61">
        <v>4.7912737642585546</v>
      </c>
      <c r="R61">
        <v>9.3179912479217588</v>
      </c>
      <c r="S61">
        <v>11.589686773940343</v>
      </c>
      <c r="T61">
        <v>0</v>
      </c>
      <c r="U61">
        <v>62.108344170364411</v>
      </c>
      <c r="V61">
        <v>9.0959220389805111</v>
      </c>
      <c r="W61">
        <v>15.275218266825489</v>
      </c>
      <c r="X61">
        <v>64.78999767310529</v>
      </c>
      <c r="Y61">
        <v>0</v>
      </c>
      <c r="Z61">
        <v>5.7568579199999999</v>
      </c>
      <c r="AA61">
        <v>0</v>
      </c>
      <c r="AB61">
        <v>5.7842815680000008</v>
      </c>
      <c r="AC61">
        <v>4.2505073280000003</v>
      </c>
      <c r="AD61">
        <v>8.0065281600000002</v>
      </c>
      <c r="AE61">
        <v>21.712535395200003</v>
      </c>
      <c r="AF61">
        <v>6.1515000000000013</v>
      </c>
      <c r="AG61">
        <v>9.3282537599999991</v>
      </c>
      <c r="AH61">
        <v>30.819849840000007</v>
      </c>
      <c r="AI61">
        <v>0</v>
      </c>
      <c r="AJ61">
        <v>0</v>
      </c>
      <c r="AK61">
        <v>22.463220000000003</v>
      </c>
      <c r="AL61">
        <v>45.078800000000001</v>
      </c>
      <c r="AM61">
        <v>4.6251503015873023</v>
      </c>
      <c r="AN61">
        <v>0</v>
      </c>
      <c r="AO61">
        <v>2.7503582400000002</v>
      </c>
      <c r="AP61">
        <v>2.2504608000000004</v>
      </c>
      <c r="AQ61">
        <v>10.917500000000002</v>
      </c>
      <c r="AR61">
        <v>22.0618944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39.534179284932421</v>
      </c>
      <c r="BB61">
        <f t="shared" si="0"/>
        <v>1093.2503461206118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512.34172317590253</v>
      </c>
      <c r="L62">
        <v>11.035039501237391</v>
      </c>
      <c r="M62">
        <v>63.768018018018019</v>
      </c>
      <c r="N62">
        <v>51.886294850425472</v>
      </c>
      <c r="O62">
        <v>73.287554723502311</v>
      </c>
      <c r="P62">
        <v>27.530432874674602</v>
      </c>
      <c r="Q62">
        <v>4.7912737642585546</v>
      </c>
      <c r="R62">
        <v>9.3179912479217588</v>
      </c>
      <c r="S62">
        <v>11.589686773940343</v>
      </c>
      <c r="T62">
        <v>0</v>
      </c>
      <c r="U62">
        <v>62.108344170364411</v>
      </c>
      <c r="V62">
        <v>9.0959220389805111</v>
      </c>
      <c r="W62">
        <v>15.275218266825489</v>
      </c>
      <c r="X62">
        <v>64.78999767310529</v>
      </c>
      <c r="Y62">
        <v>0</v>
      </c>
      <c r="Z62">
        <v>5.7568579199999999</v>
      </c>
      <c r="AA62">
        <v>0</v>
      </c>
      <c r="AB62">
        <v>5.7842815680000008</v>
      </c>
      <c r="AC62">
        <v>4.2505073280000003</v>
      </c>
      <c r="AD62">
        <v>8.0065281600000002</v>
      </c>
      <c r="AE62">
        <v>21.712535395200003</v>
      </c>
      <c r="AF62">
        <v>6.1515000000000013</v>
      </c>
      <c r="AG62">
        <v>9.3282537599999991</v>
      </c>
      <c r="AH62">
        <v>30.819849840000007</v>
      </c>
      <c r="AI62">
        <v>0</v>
      </c>
      <c r="AJ62">
        <v>0</v>
      </c>
      <c r="AK62">
        <v>22.463220000000003</v>
      </c>
      <c r="AL62">
        <v>45.078800000000001</v>
      </c>
      <c r="AM62">
        <v>4.6251503015873023</v>
      </c>
      <c r="AN62">
        <v>0</v>
      </c>
      <c r="AO62">
        <v>2.7503582400000002</v>
      </c>
      <c r="AP62">
        <v>2.2504608000000004</v>
      </c>
      <c r="AQ62">
        <v>10.917500000000002</v>
      </c>
      <c r="AR62">
        <v>22.0618944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39.534179284932421</v>
      </c>
      <c r="BB62">
        <f t="shared" si="0"/>
        <v>1093.2503461206118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540.14091783476897</v>
      </c>
      <c r="L63">
        <v>11.035039501237391</v>
      </c>
      <c r="M63">
        <v>63.768018018018019</v>
      </c>
      <c r="N63">
        <v>51.886294850425472</v>
      </c>
      <c r="O63">
        <v>73.287554723502311</v>
      </c>
      <c r="P63">
        <v>27.530432874674602</v>
      </c>
      <c r="Q63">
        <v>4.7912737642585546</v>
      </c>
      <c r="R63">
        <v>9.3179912479217588</v>
      </c>
      <c r="S63">
        <v>11.589686773940343</v>
      </c>
      <c r="T63">
        <v>0</v>
      </c>
      <c r="U63">
        <v>62.108344170364411</v>
      </c>
      <c r="V63">
        <v>9.0959220389805111</v>
      </c>
      <c r="W63">
        <v>15.275218266825489</v>
      </c>
      <c r="X63">
        <v>64.78999767310529</v>
      </c>
      <c r="Y63">
        <v>0</v>
      </c>
      <c r="Z63">
        <v>5.7568579199999999</v>
      </c>
      <c r="AA63">
        <v>0</v>
      </c>
      <c r="AB63">
        <v>5.7842815680000008</v>
      </c>
      <c r="AC63">
        <v>8.5010146560000006</v>
      </c>
      <c r="AD63">
        <v>4.0032640800000001</v>
      </c>
      <c r="AE63">
        <v>21.712535395200003</v>
      </c>
      <c r="AF63">
        <v>6.1515000000000013</v>
      </c>
      <c r="AG63">
        <v>9.3282537599999991</v>
      </c>
      <c r="AH63">
        <v>30.819849840000007</v>
      </c>
      <c r="AI63">
        <v>0</v>
      </c>
      <c r="AJ63">
        <v>0</v>
      </c>
      <c r="AK63">
        <v>22.463220000000003</v>
      </c>
      <c r="AL63">
        <v>45.078800000000001</v>
      </c>
      <c r="AM63">
        <v>4.6251503015873023</v>
      </c>
      <c r="AN63">
        <v>0</v>
      </c>
      <c r="AO63">
        <v>2.7503582400000002</v>
      </c>
      <c r="AP63">
        <v>5.0635368000000005</v>
      </c>
      <c r="AQ63">
        <v>10.917500000000002</v>
      </c>
      <c r="AR63">
        <v>22.0618944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40.611176009343026</v>
      </c>
      <c r="BB63">
        <f t="shared" si="0"/>
        <v>1123.0328633030676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540.54255030476929</v>
      </c>
      <c r="L64">
        <v>11.035039501237391</v>
      </c>
      <c r="M64">
        <v>63.768018018018019</v>
      </c>
      <c r="N64">
        <v>51.886294850425472</v>
      </c>
      <c r="O64">
        <v>73.287554723502311</v>
      </c>
      <c r="P64">
        <v>27.530432874674602</v>
      </c>
      <c r="Q64">
        <v>4.7912737642585546</v>
      </c>
      <c r="R64">
        <v>9.3179912479217588</v>
      </c>
      <c r="S64">
        <v>11.589686773940343</v>
      </c>
      <c r="T64">
        <v>0</v>
      </c>
      <c r="U64">
        <v>62.108344170364411</v>
      </c>
      <c r="V64">
        <v>9.0959220389805111</v>
      </c>
      <c r="W64">
        <v>15.275218266825489</v>
      </c>
      <c r="X64">
        <v>64.78999767310529</v>
      </c>
      <c r="Y64">
        <v>0</v>
      </c>
      <c r="Z64">
        <v>2.8784289600000004</v>
      </c>
      <c r="AA64">
        <v>0</v>
      </c>
      <c r="AB64">
        <v>5.7842815680000008</v>
      </c>
      <c r="AC64">
        <v>8.5010146560000006</v>
      </c>
      <c r="AD64">
        <v>4.0032640800000001</v>
      </c>
      <c r="AE64">
        <v>21.712535395200003</v>
      </c>
      <c r="AF64">
        <v>6.1515000000000013</v>
      </c>
      <c r="AG64">
        <v>9.3282537599999991</v>
      </c>
      <c r="AH64">
        <v>38.264860800000001</v>
      </c>
      <c r="AI64">
        <v>1.1182032000000002</v>
      </c>
      <c r="AJ64">
        <v>0</v>
      </c>
      <c r="AK64">
        <v>22.463220000000003</v>
      </c>
      <c r="AL64">
        <v>45.078800000000001</v>
      </c>
      <c r="AM64">
        <v>4.6251503015873023</v>
      </c>
      <c r="AN64">
        <v>0</v>
      </c>
      <c r="AO64">
        <v>2.7503582400000002</v>
      </c>
      <c r="AP64">
        <v>5.0635368000000005</v>
      </c>
      <c r="AQ64">
        <v>10.917500000000002</v>
      </c>
      <c r="AR64">
        <v>22.0618944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40.823592359309927</v>
      </c>
      <c r="BB64">
        <f t="shared" si="0"/>
        <v>1128.906864623101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540.14091783476897</v>
      </c>
      <c r="L65">
        <v>11.035039501237391</v>
      </c>
      <c r="M65">
        <v>63.768018018018019</v>
      </c>
      <c r="N65">
        <v>51.886294850425472</v>
      </c>
      <c r="O65">
        <v>73.287554723502311</v>
      </c>
      <c r="P65">
        <v>27.530432874674602</v>
      </c>
      <c r="Q65">
        <v>4.7912737642585546</v>
      </c>
      <c r="R65">
        <v>9.3179912479217588</v>
      </c>
      <c r="S65">
        <v>11.589686773940343</v>
      </c>
      <c r="T65">
        <v>0</v>
      </c>
      <c r="U65">
        <v>62.108344170364411</v>
      </c>
      <c r="V65">
        <v>9.0959220389805111</v>
      </c>
      <c r="W65">
        <v>15.275218266825489</v>
      </c>
      <c r="X65">
        <v>64.78999767310529</v>
      </c>
      <c r="Y65">
        <v>0</v>
      </c>
      <c r="Z65">
        <v>2.8784289600000004</v>
      </c>
      <c r="AA65">
        <v>5.2045199999999996</v>
      </c>
      <c r="AB65">
        <v>11.568563136</v>
      </c>
      <c r="AC65">
        <v>8.5010146560000006</v>
      </c>
      <c r="AD65">
        <v>4.0032640800000001</v>
      </c>
      <c r="AE65">
        <v>21.712535395200003</v>
      </c>
      <c r="AF65">
        <v>6.1515000000000013</v>
      </c>
      <c r="AG65">
        <v>9.3282537599999991</v>
      </c>
      <c r="AH65">
        <v>38.264860800000001</v>
      </c>
      <c r="AI65">
        <v>6.4296684000000006</v>
      </c>
      <c r="AJ65">
        <v>0</v>
      </c>
      <c r="AK65">
        <v>22.463220000000003</v>
      </c>
      <c r="AL65">
        <v>45.078800000000001</v>
      </c>
      <c r="AM65">
        <v>4.6251503015873023</v>
      </c>
      <c r="AN65">
        <v>0</v>
      </c>
      <c r="AO65">
        <v>2.7503582400000002</v>
      </c>
      <c r="AP65">
        <v>5.0635368000000005</v>
      </c>
      <c r="AQ65">
        <v>10.917500000000002</v>
      </c>
      <c r="AR65">
        <v>22.0618944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41.378455334943013</v>
      </c>
      <c r="BB65">
        <f t="shared" si="0"/>
        <v>1144.2506359454678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540.54255030476929</v>
      </c>
      <c r="L66">
        <v>11.035039501237391</v>
      </c>
      <c r="M66">
        <v>63.768018018018019</v>
      </c>
      <c r="N66">
        <v>51.886294850425472</v>
      </c>
      <c r="O66">
        <v>73.287554723502311</v>
      </c>
      <c r="P66">
        <v>27.530432874674602</v>
      </c>
      <c r="Q66">
        <v>4.7912737642585546</v>
      </c>
      <c r="R66">
        <v>9.3179912479217588</v>
      </c>
      <c r="S66">
        <v>11.589686773940343</v>
      </c>
      <c r="T66">
        <v>0</v>
      </c>
      <c r="U66">
        <v>62.108344170364411</v>
      </c>
      <c r="V66">
        <v>9.0959220389805111</v>
      </c>
      <c r="W66">
        <v>15.275218266825489</v>
      </c>
      <c r="X66">
        <v>64.78999767310529</v>
      </c>
      <c r="Y66">
        <v>0</v>
      </c>
      <c r="Z66">
        <v>2.8784289600000004</v>
      </c>
      <c r="AA66">
        <v>5.2045199999999996</v>
      </c>
      <c r="AB66">
        <v>11.568563136</v>
      </c>
      <c r="AC66">
        <v>8.5010146560000006</v>
      </c>
      <c r="AD66">
        <v>4.0032640800000001</v>
      </c>
      <c r="AE66">
        <v>21.712535395200003</v>
      </c>
      <c r="AF66">
        <v>6.1515000000000013</v>
      </c>
      <c r="AG66">
        <v>9.3282537599999991</v>
      </c>
      <c r="AH66">
        <v>38.264860800000001</v>
      </c>
      <c r="AI66">
        <v>6.4296684000000006</v>
      </c>
      <c r="AJ66">
        <v>0</v>
      </c>
      <c r="AK66">
        <v>22.463220000000003</v>
      </c>
      <c r="AL66">
        <v>45.078800000000001</v>
      </c>
      <c r="AM66">
        <v>4.6251503015873023</v>
      </c>
      <c r="AN66">
        <v>0</v>
      </c>
      <c r="AO66">
        <v>2.7503582400000002</v>
      </c>
      <c r="AP66">
        <v>2.2504608000000004</v>
      </c>
      <c r="AQ66">
        <v>10.917500000000002</v>
      </c>
      <c r="AR66">
        <v>22.0618944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41.294296175309924</v>
      </c>
      <c r="BB66">
        <f t="shared" si="0"/>
        <v>1141.9233515751012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632.33861735432413</v>
      </c>
      <c r="L67">
        <v>11.035039501237391</v>
      </c>
      <c r="M67">
        <v>63.768018018018019</v>
      </c>
      <c r="N67">
        <v>51.886294850425472</v>
      </c>
      <c r="O67">
        <v>73.287554723502311</v>
      </c>
      <c r="P67">
        <v>27.530432874674602</v>
      </c>
      <c r="Q67">
        <v>4.7912737642585546</v>
      </c>
      <c r="R67">
        <v>9.3179912479217588</v>
      </c>
      <c r="S67">
        <v>11.589686773940343</v>
      </c>
      <c r="T67">
        <v>0</v>
      </c>
      <c r="U67">
        <v>62.108344170364411</v>
      </c>
      <c r="V67">
        <v>9.0959220389805111</v>
      </c>
      <c r="W67">
        <v>15.275218266825489</v>
      </c>
      <c r="X67">
        <v>64.78999767310529</v>
      </c>
      <c r="Y67">
        <v>0</v>
      </c>
      <c r="Z67">
        <v>2.8784289600000004</v>
      </c>
      <c r="AA67">
        <v>5.2045199999999996</v>
      </c>
      <c r="AB67">
        <v>11.568563136</v>
      </c>
      <c r="AC67">
        <v>8.5010146560000006</v>
      </c>
      <c r="AD67">
        <v>4.0032640800000001</v>
      </c>
      <c r="AE67">
        <v>21.712535395200003</v>
      </c>
      <c r="AF67">
        <v>6.1515000000000013</v>
      </c>
      <c r="AG67">
        <v>9.3282537599999991</v>
      </c>
      <c r="AH67">
        <v>38.264860800000001</v>
      </c>
      <c r="AI67">
        <v>6.4296684000000006</v>
      </c>
      <c r="AJ67">
        <v>0</v>
      </c>
      <c r="AK67">
        <v>22.463220000000003</v>
      </c>
      <c r="AL67">
        <v>45.078800000000001</v>
      </c>
      <c r="AM67">
        <v>4.6251503015873023</v>
      </c>
      <c r="AN67">
        <v>0</v>
      </c>
      <c r="AO67">
        <v>2.7503582400000002</v>
      </c>
      <c r="AP67">
        <v>2.2504608000000004</v>
      </c>
      <c r="AQ67">
        <v>10.917500000000002</v>
      </c>
      <c r="AR67">
        <v>22.0618944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44.497978721698161</v>
      </c>
      <c r="BB67">
        <f t="shared" si="0"/>
        <v>1230.5157360782675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632.33861735432413</v>
      </c>
      <c r="L68">
        <v>11.035039501237391</v>
      </c>
      <c r="M68">
        <v>63.768018018018019</v>
      </c>
      <c r="N68">
        <v>51.886294850425472</v>
      </c>
      <c r="O68">
        <v>73.287554723502311</v>
      </c>
      <c r="P68">
        <v>27.530432874674602</v>
      </c>
      <c r="Q68">
        <v>4.7912737642585546</v>
      </c>
      <c r="R68">
        <v>9.3179912479217588</v>
      </c>
      <c r="S68">
        <v>11.589686773940343</v>
      </c>
      <c r="T68">
        <v>0</v>
      </c>
      <c r="U68">
        <v>62.108344170364411</v>
      </c>
      <c r="V68">
        <v>9.0959220389805111</v>
      </c>
      <c r="W68">
        <v>15.275218266825489</v>
      </c>
      <c r="X68">
        <v>64.78999767310529</v>
      </c>
      <c r="Y68">
        <v>0</v>
      </c>
      <c r="Z68">
        <v>2.8784289600000004</v>
      </c>
      <c r="AA68">
        <v>5.2045199999999996</v>
      </c>
      <c r="AB68">
        <v>11.568563136</v>
      </c>
      <c r="AC68">
        <v>8.5010146560000006</v>
      </c>
      <c r="AD68">
        <v>4.0032640800000001</v>
      </c>
      <c r="AE68">
        <v>21.712535395200003</v>
      </c>
      <c r="AF68">
        <v>6.1515000000000013</v>
      </c>
      <c r="AG68">
        <v>9.3282537599999991</v>
      </c>
      <c r="AH68">
        <v>38.264860800000001</v>
      </c>
      <c r="AI68">
        <v>6.4296684000000006</v>
      </c>
      <c r="AJ68">
        <v>0</v>
      </c>
      <c r="AK68">
        <v>22.463220000000003</v>
      </c>
      <c r="AL68">
        <v>45.078800000000001</v>
      </c>
      <c r="AM68">
        <v>4.6251503015873023</v>
      </c>
      <c r="AN68">
        <v>0</v>
      </c>
      <c r="AO68">
        <v>2.7503582400000002</v>
      </c>
      <c r="AP68">
        <v>2.2504608000000004</v>
      </c>
      <c r="AQ68">
        <v>10.917500000000002</v>
      </c>
      <c r="AR68">
        <v>22.0618944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44.497978721698161</v>
      </c>
      <c r="BB68">
        <f t="shared" ref="BB68:BB99" si="1">SUM(B68:AZ68)-BA68</f>
        <v>1230.5157360782675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512.34172317590253</v>
      </c>
      <c r="L69">
        <v>11.035039501237391</v>
      </c>
      <c r="M69">
        <v>63.768018018018019</v>
      </c>
      <c r="N69">
        <v>51.886294850425472</v>
      </c>
      <c r="O69">
        <v>73.287554723502311</v>
      </c>
      <c r="P69">
        <v>27.530432874674602</v>
      </c>
      <c r="Q69">
        <v>4.7912737642585546</v>
      </c>
      <c r="R69">
        <v>9.3179912479217588</v>
      </c>
      <c r="S69">
        <v>11.589686773940343</v>
      </c>
      <c r="T69">
        <v>0</v>
      </c>
      <c r="U69">
        <v>62.108344170364411</v>
      </c>
      <c r="V69">
        <v>9.0959220389805111</v>
      </c>
      <c r="W69">
        <v>15.275218266825489</v>
      </c>
      <c r="X69">
        <v>64.78999767310529</v>
      </c>
      <c r="Y69">
        <v>0</v>
      </c>
      <c r="Z69">
        <v>2.8784289600000004</v>
      </c>
      <c r="AA69">
        <v>5.2045199999999996</v>
      </c>
      <c r="AB69">
        <v>11.568563136</v>
      </c>
      <c r="AC69">
        <v>8.5010146560000006</v>
      </c>
      <c r="AD69">
        <v>4.0032640800000001</v>
      </c>
      <c r="AE69">
        <v>21.712535395200003</v>
      </c>
      <c r="AF69">
        <v>6.1515000000000013</v>
      </c>
      <c r="AG69">
        <v>9.3282537599999991</v>
      </c>
      <c r="AH69">
        <v>38.264860800000001</v>
      </c>
      <c r="AI69">
        <v>6.4296684000000006</v>
      </c>
      <c r="AJ69">
        <v>0</v>
      </c>
      <c r="AK69">
        <v>22.463220000000003</v>
      </c>
      <c r="AL69">
        <v>45.078800000000001</v>
      </c>
      <c r="AM69">
        <v>4.6251503015873023</v>
      </c>
      <c r="AN69">
        <v>0</v>
      </c>
      <c r="AO69">
        <v>2.7116208000000004</v>
      </c>
      <c r="AP69">
        <v>2.2504608000000004</v>
      </c>
      <c r="AQ69">
        <v>10.917500000000002</v>
      </c>
      <c r="AR69">
        <v>22.0618944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40.30873527613241</v>
      </c>
      <c r="BB69">
        <f t="shared" si="1"/>
        <v>1114.6693479054118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512.34172317590253</v>
      </c>
      <c r="L70">
        <v>11.035039501237391</v>
      </c>
      <c r="M70">
        <v>63.768018018018019</v>
      </c>
      <c r="N70">
        <v>51.886294850425472</v>
      </c>
      <c r="O70">
        <v>73.287554723502311</v>
      </c>
      <c r="P70">
        <v>27.530432874674602</v>
      </c>
      <c r="Q70">
        <v>4.7912737642585546</v>
      </c>
      <c r="R70">
        <v>9.3179912479217588</v>
      </c>
      <c r="S70">
        <v>11.589686773940343</v>
      </c>
      <c r="T70">
        <v>0</v>
      </c>
      <c r="U70">
        <v>62.108344170364411</v>
      </c>
      <c r="V70">
        <v>9.0959220389805111</v>
      </c>
      <c r="W70">
        <v>15.275218266825489</v>
      </c>
      <c r="X70">
        <v>64.78999767310529</v>
      </c>
      <c r="Y70">
        <v>0</v>
      </c>
      <c r="Z70">
        <v>2.8784289600000004</v>
      </c>
      <c r="AA70">
        <v>5.2045199999999996</v>
      </c>
      <c r="AB70">
        <v>11.568563136</v>
      </c>
      <c r="AC70">
        <v>8.5010146560000006</v>
      </c>
      <c r="AD70">
        <v>4.0032640800000001</v>
      </c>
      <c r="AE70">
        <v>21.712535395200003</v>
      </c>
      <c r="AF70">
        <v>6.1515000000000013</v>
      </c>
      <c r="AG70">
        <v>9.3282537599999991</v>
      </c>
      <c r="AH70">
        <v>41.093133119999997</v>
      </c>
      <c r="AI70">
        <v>6.4296684000000006</v>
      </c>
      <c r="AJ70">
        <v>0</v>
      </c>
      <c r="AK70">
        <v>22.463220000000003</v>
      </c>
      <c r="AL70">
        <v>45.078800000000001</v>
      </c>
      <c r="AM70">
        <v>4.6251503015873023</v>
      </c>
      <c r="AN70">
        <v>0</v>
      </c>
      <c r="AO70">
        <v>2.7116208000000004</v>
      </c>
      <c r="AP70">
        <v>2.2504608000000004</v>
      </c>
      <c r="AQ70">
        <v>10.917500000000002</v>
      </c>
      <c r="AR70">
        <v>22.0618944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40.407441962532403</v>
      </c>
      <c r="BB70">
        <f t="shared" si="1"/>
        <v>1117.3989135390118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512.34172317590253</v>
      </c>
      <c r="L71">
        <v>11.035081739006285</v>
      </c>
      <c r="M71">
        <v>63.768018018018019</v>
      </c>
      <c r="N71">
        <v>51.886294850425472</v>
      </c>
      <c r="O71">
        <v>73.287554723502311</v>
      </c>
      <c r="P71">
        <v>27.530432874674602</v>
      </c>
      <c r="Q71">
        <v>4.7912737642585546</v>
      </c>
      <c r="R71">
        <v>9.3179912479217588</v>
      </c>
      <c r="S71">
        <v>11.589686773940343</v>
      </c>
      <c r="T71">
        <v>0</v>
      </c>
      <c r="U71">
        <v>62.108344170364411</v>
      </c>
      <c r="V71">
        <v>9.0959220389805111</v>
      </c>
      <c r="W71">
        <v>15.275218266825489</v>
      </c>
      <c r="X71">
        <v>64.78999767310529</v>
      </c>
      <c r="Y71">
        <v>0</v>
      </c>
      <c r="Z71">
        <v>2.8784289600000004</v>
      </c>
      <c r="AA71">
        <v>5.2045199999999996</v>
      </c>
      <c r="AB71">
        <v>11.568563136</v>
      </c>
      <c r="AC71">
        <v>8.5010146560000006</v>
      </c>
      <c r="AD71">
        <v>4.0032640800000001</v>
      </c>
      <c r="AE71">
        <v>21.712535395200003</v>
      </c>
      <c r="AF71">
        <v>6.1515000000000013</v>
      </c>
      <c r="AG71">
        <v>9.3282537599999991</v>
      </c>
      <c r="AH71">
        <v>41.093133119999997</v>
      </c>
      <c r="AI71">
        <v>1.1182032000000002</v>
      </c>
      <c r="AJ71">
        <v>0</v>
      </c>
      <c r="AK71">
        <v>22.463220000000003</v>
      </c>
      <c r="AL71">
        <v>45.078800000000001</v>
      </c>
      <c r="AM71">
        <v>4.6251503015873023</v>
      </c>
      <c r="AN71">
        <v>0</v>
      </c>
      <c r="AO71">
        <v>2.7116208000000004</v>
      </c>
      <c r="AP71">
        <v>2.2504608000000004</v>
      </c>
      <c r="AQ71">
        <v>10.917500000000002</v>
      </c>
      <c r="AR71">
        <v>22.0618944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40.22207292360676</v>
      </c>
      <c r="BB71">
        <f t="shared" si="1"/>
        <v>1112.2728596157062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512.34172317590253</v>
      </c>
      <c r="L72">
        <v>11.035081739006285</v>
      </c>
      <c r="M72">
        <v>63.768018018018019</v>
      </c>
      <c r="N72">
        <v>51.886294850425472</v>
      </c>
      <c r="O72">
        <v>73.287554723502311</v>
      </c>
      <c r="P72">
        <v>27.530432874674602</v>
      </c>
      <c r="Q72">
        <v>4.7912737642585546</v>
      </c>
      <c r="R72">
        <v>9.3179912479217588</v>
      </c>
      <c r="S72">
        <v>11.589686773940343</v>
      </c>
      <c r="T72">
        <v>0</v>
      </c>
      <c r="U72">
        <v>62.108344170364411</v>
      </c>
      <c r="V72">
        <v>9.0959220389805111</v>
      </c>
      <c r="W72">
        <v>15.275218266825489</v>
      </c>
      <c r="X72">
        <v>64.78999767310529</v>
      </c>
      <c r="Y72">
        <v>0</v>
      </c>
      <c r="Z72">
        <v>2.8784289600000004</v>
      </c>
      <c r="AA72">
        <v>9.5069231999999992</v>
      </c>
      <c r="AB72">
        <v>11.568563136</v>
      </c>
      <c r="AC72">
        <v>8.5010146560000006</v>
      </c>
      <c r="AD72">
        <v>4.0032640800000001</v>
      </c>
      <c r="AE72">
        <v>21.712535395200003</v>
      </c>
      <c r="AF72">
        <v>6.1515000000000013</v>
      </c>
      <c r="AG72">
        <v>9.3282537599999991</v>
      </c>
      <c r="AH72">
        <v>41.093133119999997</v>
      </c>
      <c r="AI72">
        <v>1.1182032000000002</v>
      </c>
      <c r="AJ72">
        <v>0</v>
      </c>
      <c r="AK72">
        <v>22.463220000000003</v>
      </c>
      <c r="AL72">
        <v>45.078800000000001</v>
      </c>
      <c r="AM72">
        <v>6.9084523492063505</v>
      </c>
      <c r="AN72">
        <v>0</v>
      </c>
      <c r="AO72">
        <v>2.7116208000000004</v>
      </c>
      <c r="AP72">
        <v>5.0635368000000005</v>
      </c>
      <c r="AQ72">
        <v>10.917500000000002</v>
      </c>
      <c r="AR72">
        <v>22.0618944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40.55009015637502</v>
      </c>
      <c r="BB72">
        <f t="shared" si="1"/>
        <v>1121.343623630557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512.34172317590253</v>
      </c>
      <c r="L73">
        <v>11.035081739006285</v>
      </c>
      <c r="M73">
        <v>63.768018018018019</v>
      </c>
      <c r="N73">
        <v>51.886294850425472</v>
      </c>
      <c r="O73">
        <v>73.287554723502311</v>
      </c>
      <c r="P73">
        <v>27.530432874674602</v>
      </c>
      <c r="Q73">
        <v>4.7912737642585546</v>
      </c>
      <c r="R73">
        <v>9.3179912479217588</v>
      </c>
      <c r="S73">
        <v>11.589686773940343</v>
      </c>
      <c r="T73">
        <v>0</v>
      </c>
      <c r="U73">
        <v>62.108344170364411</v>
      </c>
      <c r="V73">
        <v>9.0959220389805111</v>
      </c>
      <c r="W73">
        <v>15.275218266825489</v>
      </c>
      <c r="X73">
        <v>64.78999767310529</v>
      </c>
      <c r="Y73">
        <v>0</v>
      </c>
      <c r="Z73">
        <v>0.4831200000000001</v>
      </c>
      <c r="AA73">
        <v>9.9926784000000008</v>
      </c>
      <c r="AB73">
        <v>11.568563136</v>
      </c>
      <c r="AC73">
        <v>8.5010146560000006</v>
      </c>
      <c r="AD73">
        <v>4.0032640800000001</v>
      </c>
      <c r="AE73">
        <v>21.712535395200003</v>
      </c>
      <c r="AF73">
        <v>6.1515000000000013</v>
      </c>
      <c r="AG73">
        <v>9.3282537599999991</v>
      </c>
      <c r="AH73">
        <v>40.302880560000006</v>
      </c>
      <c r="AI73">
        <v>6.1501176000000006</v>
      </c>
      <c r="AJ73">
        <v>0</v>
      </c>
      <c r="AK73">
        <v>22.463220000000003</v>
      </c>
      <c r="AL73">
        <v>45.078800000000001</v>
      </c>
      <c r="AM73">
        <v>6.9084523492063505</v>
      </c>
      <c r="AN73">
        <v>0</v>
      </c>
      <c r="AO73">
        <v>2.7116208000000004</v>
      </c>
      <c r="AP73">
        <v>5.0635368000000005</v>
      </c>
      <c r="AQ73">
        <v>10.917500000000002</v>
      </c>
      <c r="AR73">
        <v>22.0618944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40.631480943575042</v>
      </c>
      <c r="BB73">
        <f t="shared" si="1"/>
        <v>1123.5943409233571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512.34172317590253</v>
      </c>
      <c r="L74">
        <v>11.035081739006285</v>
      </c>
      <c r="M74">
        <v>63.768018018018019</v>
      </c>
      <c r="N74">
        <v>51.886294850425472</v>
      </c>
      <c r="O74">
        <v>73.287554723502311</v>
      </c>
      <c r="P74">
        <v>27.530432874674602</v>
      </c>
      <c r="Q74">
        <v>4.7912737642585546</v>
      </c>
      <c r="R74">
        <v>9.3179912479217588</v>
      </c>
      <c r="S74">
        <v>11.589686773940343</v>
      </c>
      <c r="T74">
        <v>0</v>
      </c>
      <c r="U74">
        <v>62.108344170364411</v>
      </c>
      <c r="V74">
        <v>9.0959220389805111</v>
      </c>
      <c r="W74">
        <v>15.275218266825489</v>
      </c>
      <c r="X74">
        <v>64.78999767310529</v>
      </c>
      <c r="Y74">
        <v>0</v>
      </c>
      <c r="Z74">
        <v>0.4831200000000001</v>
      </c>
      <c r="AA74">
        <v>12.340957824</v>
      </c>
      <c r="AB74">
        <v>11.568563136</v>
      </c>
      <c r="AC74">
        <v>8.5010146560000006</v>
      </c>
      <c r="AD74">
        <v>4.0032640800000001</v>
      </c>
      <c r="AE74">
        <v>21.712535395200003</v>
      </c>
      <c r="AF74">
        <v>6.1515000000000013</v>
      </c>
      <c r="AG74">
        <v>9.3282537599999991</v>
      </c>
      <c r="AH74">
        <v>39.512627999999999</v>
      </c>
      <c r="AI74">
        <v>6.1501176000000006</v>
      </c>
      <c r="AJ74">
        <v>0</v>
      </c>
      <c r="AK74">
        <v>22.463220000000003</v>
      </c>
      <c r="AL74">
        <v>45.078800000000001</v>
      </c>
      <c r="AM74">
        <v>6.9084523492063505</v>
      </c>
      <c r="AN74">
        <v>0</v>
      </c>
      <c r="AO74">
        <v>2.7116208000000004</v>
      </c>
      <c r="AP74">
        <v>5.0635368000000005</v>
      </c>
      <c r="AQ74">
        <v>10.917500000000002</v>
      </c>
      <c r="AR74">
        <v>22.0618944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40.68585566037504</v>
      </c>
      <c r="BB74">
        <f t="shared" si="1"/>
        <v>1125.0979930705571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512.34172317590253</v>
      </c>
      <c r="L75">
        <v>11.035081739006285</v>
      </c>
      <c r="M75">
        <v>63.768018018018019</v>
      </c>
      <c r="N75">
        <v>51.886294850425472</v>
      </c>
      <c r="O75">
        <v>73.287554723502311</v>
      </c>
      <c r="P75">
        <v>27.530432874674602</v>
      </c>
      <c r="Q75">
        <v>4.7912737642585546</v>
      </c>
      <c r="R75">
        <v>9.3179912479217588</v>
      </c>
      <c r="S75">
        <v>11.589686773940343</v>
      </c>
      <c r="T75">
        <v>0</v>
      </c>
      <c r="U75">
        <v>62.108344170364411</v>
      </c>
      <c r="V75">
        <v>9.0959220389805111</v>
      </c>
      <c r="W75">
        <v>15.275218266825489</v>
      </c>
      <c r="X75">
        <v>64.78999767310529</v>
      </c>
      <c r="Y75">
        <v>0</v>
      </c>
      <c r="Z75">
        <v>0.4831200000000001</v>
      </c>
      <c r="AA75">
        <v>18.511436736</v>
      </c>
      <c r="AB75">
        <v>17.352844703999999</v>
      </c>
      <c r="AC75">
        <v>12.7643852736</v>
      </c>
      <c r="AD75">
        <v>4.0032640800000001</v>
      </c>
      <c r="AE75">
        <v>21.712535395200003</v>
      </c>
      <c r="AF75">
        <v>6.1515000000000013</v>
      </c>
      <c r="AG75">
        <v>9.3282537599999991</v>
      </c>
      <c r="AH75">
        <v>39.512627999999999</v>
      </c>
      <c r="AI75">
        <v>6.1501176000000006</v>
      </c>
      <c r="AJ75">
        <v>0</v>
      </c>
      <c r="AK75">
        <v>22.463220000000003</v>
      </c>
      <c r="AL75">
        <v>45.078800000000001</v>
      </c>
      <c r="AM75">
        <v>6.9084523492063505</v>
      </c>
      <c r="AN75">
        <v>0</v>
      </c>
      <c r="AO75">
        <v>2.7116208000000004</v>
      </c>
      <c r="AP75">
        <v>2.2504608000000004</v>
      </c>
      <c r="AQ75">
        <v>10.917500000000002</v>
      </c>
      <c r="AR75">
        <v>22.0618944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41.153692378775034</v>
      </c>
      <c r="BB75">
        <f t="shared" si="1"/>
        <v>1138.0352114497568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512.34172317590253</v>
      </c>
      <c r="L76">
        <v>11.035081739006285</v>
      </c>
      <c r="M76">
        <v>63.768018018018019</v>
      </c>
      <c r="N76">
        <v>51.886294850425472</v>
      </c>
      <c r="O76">
        <v>73.287554723502311</v>
      </c>
      <c r="P76">
        <v>27.530432874674602</v>
      </c>
      <c r="Q76">
        <v>4.7912737642585546</v>
      </c>
      <c r="R76">
        <v>9.3179912479217588</v>
      </c>
      <c r="S76">
        <v>11.589686773940343</v>
      </c>
      <c r="T76">
        <v>0</v>
      </c>
      <c r="U76">
        <v>62.108344170364411</v>
      </c>
      <c r="V76">
        <v>9.0959220389805111</v>
      </c>
      <c r="W76">
        <v>15.275218266825489</v>
      </c>
      <c r="X76">
        <v>64.78999767310529</v>
      </c>
      <c r="Y76">
        <v>0</v>
      </c>
      <c r="Z76">
        <v>0.4831200000000001</v>
      </c>
      <c r="AA76">
        <v>18.511436736</v>
      </c>
      <c r="AB76">
        <v>17.352844703999999</v>
      </c>
      <c r="AC76">
        <v>12.7643852736</v>
      </c>
      <c r="AD76">
        <v>4.0032640800000001</v>
      </c>
      <c r="AE76">
        <v>21.712535395200003</v>
      </c>
      <c r="AF76">
        <v>6.1515000000000013</v>
      </c>
      <c r="AG76">
        <v>9.3282537599999991</v>
      </c>
      <c r="AH76">
        <v>41.093133119999997</v>
      </c>
      <c r="AI76">
        <v>1.1182032000000002</v>
      </c>
      <c r="AJ76">
        <v>0</v>
      </c>
      <c r="AK76">
        <v>22.463220000000003</v>
      </c>
      <c r="AL76">
        <v>45.078800000000001</v>
      </c>
      <c r="AM76">
        <v>6.9084523492063505</v>
      </c>
      <c r="AN76">
        <v>0</v>
      </c>
      <c r="AO76">
        <v>2.7116208000000004</v>
      </c>
      <c r="AP76">
        <v>2.2504608000000004</v>
      </c>
      <c r="AQ76">
        <v>16.376250000000002</v>
      </c>
      <c r="AR76">
        <v>22.0618944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41.223748293587718</v>
      </c>
      <c r="BB76">
        <f t="shared" si="1"/>
        <v>1139.9724962549442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512.34172317590253</v>
      </c>
      <c r="L77">
        <v>11.035081739006285</v>
      </c>
      <c r="M77">
        <v>63.768018018018019</v>
      </c>
      <c r="N77">
        <v>51.886294850425472</v>
      </c>
      <c r="O77">
        <v>73.287554723502311</v>
      </c>
      <c r="P77">
        <v>27.530432874674602</v>
      </c>
      <c r="Q77">
        <v>4.7912737642585546</v>
      </c>
      <c r="R77">
        <v>9.3179912479217588</v>
      </c>
      <c r="S77">
        <v>11.589686773940343</v>
      </c>
      <c r="T77">
        <v>0</v>
      </c>
      <c r="U77">
        <v>62.108344170364411</v>
      </c>
      <c r="V77">
        <v>9.0959220389805111</v>
      </c>
      <c r="W77">
        <v>15.275218266825489</v>
      </c>
      <c r="X77">
        <v>64.78999767310529</v>
      </c>
      <c r="Y77">
        <v>0</v>
      </c>
      <c r="Z77">
        <v>0.4831200000000001</v>
      </c>
      <c r="AA77">
        <v>18.511436736</v>
      </c>
      <c r="AB77">
        <v>17.352844703999999</v>
      </c>
      <c r="AC77">
        <v>12.7643852736</v>
      </c>
      <c r="AD77">
        <v>8.0065281600000002</v>
      </c>
      <c r="AE77">
        <v>21.712535395200003</v>
      </c>
      <c r="AF77">
        <v>6.1515000000000013</v>
      </c>
      <c r="AG77">
        <v>9.3282537599999991</v>
      </c>
      <c r="AH77">
        <v>47.831075999999996</v>
      </c>
      <c r="AI77">
        <v>1.1182032000000002</v>
      </c>
      <c r="AJ77">
        <v>0</v>
      </c>
      <c r="AK77">
        <v>22.463220000000003</v>
      </c>
      <c r="AL77">
        <v>45.078800000000001</v>
      </c>
      <c r="AM77">
        <v>6.9084523492063505</v>
      </c>
      <c r="AN77">
        <v>0</v>
      </c>
      <c r="AO77">
        <v>2.7116208000000004</v>
      </c>
      <c r="AP77">
        <v>2.2504608000000004</v>
      </c>
      <c r="AQ77">
        <v>16.376250000000002</v>
      </c>
      <c r="AR77">
        <v>22.0618944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41.598616034387732</v>
      </c>
      <c r="BB77">
        <f t="shared" si="1"/>
        <v>1150.3388354741442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512.34172317590253</v>
      </c>
      <c r="L78">
        <v>11.035081739006285</v>
      </c>
      <c r="M78">
        <v>63.768018018018019</v>
      </c>
      <c r="N78">
        <v>51.886294850425472</v>
      </c>
      <c r="O78">
        <v>73.287554723502311</v>
      </c>
      <c r="P78">
        <v>27.530432874674602</v>
      </c>
      <c r="Q78">
        <v>4.7912737642585546</v>
      </c>
      <c r="R78">
        <v>9.3179912479217588</v>
      </c>
      <c r="S78">
        <v>11.589686773940343</v>
      </c>
      <c r="T78">
        <v>0</v>
      </c>
      <c r="U78">
        <v>62.108344170364411</v>
      </c>
      <c r="V78">
        <v>9.0959220389805111</v>
      </c>
      <c r="W78">
        <v>15.275218266825489</v>
      </c>
      <c r="X78">
        <v>64.78999767310529</v>
      </c>
      <c r="Y78">
        <v>0</v>
      </c>
      <c r="Z78">
        <v>2.8784289600000004</v>
      </c>
      <c r="AA78">
        <v>18.511436736</v>
      </c>
      <c r="AB78">
        <v>17.352844703999999</v>
      </c>
      <c r="AC78">
        <v>12.7643852736</v>
      </c>
      <c r="AD78">
        <v>12.009792240000001</v>
      </c>
      <c r="AE78">
        <v>21.712535395200003</v>
      </c>
      <c r="AF78">
        <v>6.1515000000000013</v>
      </c>
      <c r="AG78">
        <v>9.3282537599999991</v>
      </c>
      <c r="AH78">
        <v>57.397291200000005</v>
      </c>
      <c r="AI78">
        <v>2.2364063999999999</v>
      </c>
      <c r="AJ78">
        <v>0</v>
      </c>
      <c r="AK78">
        <v>22.463220000000003</v>
      </c>
      <c r="AL78">
        <v>45.078800000000001</v>
      </c>
      <c r="AM78">
        <v>6.9084523492063505</v>
      </c>
      <c r="AN78">
        <v>0</v>
      </c>
      <c r="AO78">
        <v>2.7116208000000004</v>
      </c>
      <c r="AP78">
        <v>2.2504608000000004</v>
      </c>
      <c r="AQ78">
        <v>16.376250000000002</v>
      </c>
      <c r="AR78">
        <v>22.0618944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42.194812905587725</v>
      </c>
      <c r="BB78">
        <f t="shared" si="1"/>
        <v>1166.8256300429443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512.34172317590253</v>
      </c>
      <c r="L79">
        <v>11.035081739006285</v>
      </c>
      <c r="M79">
        <v>63.768018018018019</v>
      </c>
      <c r="N79">
        <v>51.886294850425472</v>
      </c>
      <c r="O79">
        <v>73.287554723502311</v>
      </c>
      <c r="P79">
        <v>27.530432874674602</v>
      </c>
      <c r="Q79">
        <v>4.7912737642585546</v>
      </c>
      <c r="R79">
        <v>9.3179912479217588</v>
      </c>
      <c r="S79">
        <v>11.589686773940343</v>
      </c>
      <c r="T79">
        <v>0</v>
      </c>
      <c r="U79">
        <v>62.108344170364411</v>
      </c>
      <c r="V79">
        <v>9.0959220389805111</v>
      </c>
      <c r="W79">
        <v>15.275218266825489</v>
      </c>
      <c r="X79">
        <v>64.78999767310529</v>
      </c>
      <c r="Y79">
        <v>0</v>
      </c>
      <c r="Z79">
        <v>8.6352868799999989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21.712535395200003</v>
      </c>
      <c r="AF79">
        <v>6.835</v>
      </c>
      <c r="AG79">
        <v>9.3282537599999991</v>
      </c>
      <c r="AH79">
        <v>61.639699680000014</v>
      </c>
      <c r="AI79">
        <v>6.7092191999999988</v>
      </c>
      <c r="AJ79">
        <v>0</v>
      </c>
      <c r="AK79">
        <v>22.463220000000003</v>
      </c>
      <c r="AL79">
        <v>53.747799999999991</v>
      </c>
      <c r="AM79">
        <v>6.9084523492063505</v>
      </c>
      <c r="AN79">
        <v>0</v>
      </c>
      <c r="AO79">
        <v>2.7116208000000004</v>
      </c>
      <c r="AP79">
        <v>2.2504608000000004</v>
      </c>
      <c r="AQ79">
        <v>16.376250000000002</v>
      </c>
      <c r="AR79">
        <v>22.0618944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43.16600395910578</v>
      </c>
      <c r="BB79">
        <f t="shared" si="1"/>
        <v>1193.682282269426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512.34172317590253</v>
      </c>
      <c r="L80">
        <v>11.035081739006285</v>
      </c>
      <c r="M80">
        <v>63.768018018018019</v>
      </c>
      <c r="N80">
        <v>51.886294850425472</v>
      </c>
      <c r="O80">
        <v>73.287554723502311</v>
      </c>
      <c r="P80">
        <v>27.530432874674602</v>
      </c>
      <c r="Q80">
        <v>4.7912737642585546</v>
      </c>
      <c r="R80">
        <v>9.3179912479217588</v>
      </c>
      <c r="S80">
        <v>11.589686773940343</v>
      </c>
      <c r="T80">
        <v>0</v>
      </c>
      <c r="U80">
        <v>62.108344170364411</v>
      </c>
      <c r="V80">
        <v>9.0959220389805111</v>
      </c>
      <c r="W80">
        <v>15.275218266825489</v>
      </c>
      <c r="X80">
        <v>64.78999767310529</v>
      </c>
      <c r="Y80">
        <v>0</v>
      </c>
      <c r="Z80">
        <v>8.6352868799999989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21.712535395200003</v>
      </c>
      <c r="AF80">
        <v>6.835</v>
      </c>
      <c r="AG80">
        <v>9.3282537599999991</v>
      </c>
      <c r="AH80">
        <v>61.639699680000014</v>
      </c>
      <c r="AI80">
        <v>14.536641599999999</v>
      </c>
      <c r="AJ80">
        <v>0</v>
      </c>
      <c r="AK80">
        <v>22.463220000000003</v>
      </c>
      <c r="AL80">
        <v>53.747799999999991</v>
      </c>
      <c r="AM80">
        <v>6.9084523492063505</v>
      </c>
      <c r="AN80">
        <v>0</v>
      </c>
      <c r="AO80">
        <v>2.7116208000000004</v>
      </c>
      <c r="AP80">
        <v>2.2504608000000004</v>
      </c>
      <c r="AQ80">
        <v>16.376250000000002</v>
      </c>
      <c r="AR80">
        <v>22.0618944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43.43918108870578</v>
      </c>
      <c r="BB80">
        <f t="shared" si="1"/>
        <v>1201.2365275398261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517.43579801048315</v>
      </c>
      <c r="L81">
        <v>11.035081739006285</v>
      </c>
      <c r="M81">
        <v>63.768018018018019</v>
      </c>
      <c r="N81">
        <v>51.886294850425472</v>
      </c>
      <c r="O81">
        <v>73.287554723502311</v>
      </c>
      <c r="P81">
        <v>27.530432874674602</v>
      </c>
      <c r="Q81">
        <v>4.7912737642585546</v>
      </c>
      <c r="R81">
        <v>9.3179912479217588</v>
      </c>
      <c r="S81">
        <v>11.589686773940343</v>
      </c>
      <c r="T81">
        <v>0</v>
      </c>
      <c r="U81">
        <v>62.108344170364411</v>
      </c>
      <c r="V81">
        <v>9.0959220389805111</v>
      </c>
      <c r="W81">
        <v>15.275218266825489</v>
      </c>
      <c r="X81">
        <v>64.78999767310529</v>
      </c>
      <c r="Y81">
        <v>0</v>
      </c>
      <c r="Z81">
        <v>8.6352868799999989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21.712535395200003</v>
      </c>
      <c r="AF81">
        <v>6.835</v>
      </c>
      <c r="AG81">
        <v>9.3282537599999991</v>
      </c>
      <c r="AH81">
        <v>61.639699680000014</v>
      </c>
      <c r="AI81">
        <v>14.536641599999999</v>
      </c>
      <c r="AJ81">
        <v>0</v>
      </c>
      <c r="AK81">
        <v>22.463220000000003</v>
      </c>
      <c r="AL81">
        <v>53.747799999999991</v>
      </c>
      <c r="AM81">
        <v>6.9084523492063505</v>
      </c>
      <c r="AN81">
        <v>0</v>
      </c>
      <c r="AO81">
        <v>2.7116208000000004</v>
      </c>
      <c r="AP81">
        <v>2.2504608000000004</v>
      </c>
      <c r="AQ81">
        <v>16.376250000000002</v>
      </c>
      <c r="AR81">
        <v>22.0618944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43.616964387448448</v>
      </c>
      <c r="BB81">
        <f t="shared" si="1"/>
        <v>1206.152819075664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517.83422047878344</v>
      </c>
      <c r="L82">
        <v>11.035081739006285</v>
      </c>
      <c r="M82">
        <v>63.768018018018019</v>
      </c>
      <c r="N82">
        <v>51.886294850425472</v>
      </c>
      <c r="O82">
        <v>73.287554723502311</v>
      </c>
      <c r="P82">
        <v>27.530432874674602</v>
      </c>
      <c r="Q82">
        <v>4.7912737642585546</v>
      </c>
      <c r="R82">
        <v>9.3179912479217588</v>
      </c>
      <c r="S82">
        <v>11.589686773940343</v>
      </c>
      <c r="T82">
        <v>0</v>
      </c>
      <c r="U82">
        <v>62.108344170364411</v>
      </c>
      <c r="V82">
        <v>9.0959220389805111</v>
      </c>
      <c r="W82">
        <v>15.275218266825489</v>
      </c>
      <c r="X82">
        <v>64.78999767310529</v>
      </c>
      <c r="Y82">
        <v>0</v>
      </c>
      <c r="Z82">
        <v>8.6352868799999989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21.712535395200003</v>
      </c>
      <c r="AF82">
        <v>6.835</v>
      </c>
      <c r="AG82">
        <v>9.3282537599999991</v>
      </c>
      <c r="AH82">
        <v>61.639699680000014</v>
      </c>
      <c r="AI82">
        <v>14.536641599999999</v>
      </c>
      <c r="AJ82">
        <v>0</v>
      </c>
      <c r="AK82">
        <v>22.463220000000003</v>
      </c>
      <c r="AL82">
        <v>53.747799999999991</v>
      </c>
      <c r="AM82">
        <v>6.9084523492063505</v>
      </c>
      <c r="AN82">
        <v>0</v>
      </c>
      <c r="AO82">
        <v>2.7116208000000004</v>
      </c>
      <c r="AP82">
        <v>2.2504608000000004</v>
      </c>
      <c r="AQ82">
        <v>16.376250000000002</v>
      </c>
      <c r="AR82">
        <v>22.0618944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43.630869331537511</v>
      </c>
      <c r="BB82">
        <f t="shared" si="1"/>
        <v>1206.5373365998753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517.43579801048315</v>
      </c>
      <c r="L83">
        <v>11.035081739006285</v>
      </c>
      <c r="M83">
        <v>63.768018018018019</v>
      </c>
      <c r="N83">
        <v>51.886294850425472</v>
      </c>
      <c r="O83">
        <v>73.287554723502311</v>
      </c>
      <c r="P83">
        <v>27.530432874674602</v>
      </c>
      <c r="Q83">
        <v>4.7912737642585546</v>
      </c>
      <c r="R83">
        <v>9.3179912479217588</v>
      </c>
      <c r="S83">
        <v>11.589686773940343</v>
      </c>
      <c r="T83">
        <v>0</v>
      </c>
      <c r="U83">
        <v>62.108344170364411</v>
      </c>
      <c r="V83">
        <v>9.0959220389805111</v>
      </c>
      <c r="W83">
        <v>15.275218266825489</v>
      </c>
      <c r="X83">
        <v>64.78999767310529</v>
      </c>
      <c r="Y83">
        <v>0</v>
      </c>
      <c r="Z83">
        <v>8.6352868799999989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21.712535395200003</v>
      </c>
      <c r="AF83">
        <v>6.835</v>
      </c>
      <c r="AG83">
        <v>9.3282537599999991</v>
      </c>
      <c r="AH83">
        <v>61.639699680000014</v>
      </c>
      <c r="AI83">
        <v>14.536641599999999</v>
      </c>
      <c r="AJ83">
        <v>0</v>
      </c>
      <c r="AK83">
        <v>22.463220000000003</v>
      </c>
      <c r="AL83">
        <v>53.747799999999991</v>
      </c>
      <c r="AM83">
        <v>6.9084523492063505</v>
      </c>
      <c r="AN83">
        <v>0</v>
      </c>
      <c r="AO83">
        <v>2.7116208000000004</v>
      </c>
      <c r="AP83">
        <v>2.2504608000000004</v>
      </c>
      <c r="AQ83">
        <v>16.376250000000002</v>
      </c>
      <c r="AR83">
        <v>22.0618944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43.616964387448448</v>
      </c>
      <c r="BB83">
        <f t="shared" si="1"/>
        <v>1206.152819075664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517.83422047878344</v>
      </c>
      <c r="L84">
        <v>11.035081739006285</v>
      </c>
      <c r="M84">
        <v>63.768018018018019</v>
      </c>
      <c r="N84">
        <v>51.886294850425472</v>
      </c>
      <c r="O84">
        <v>73.287554723502311</v>
      </c>
      <c r="P84">
        <v>27.530432874674602</v>
      </c>
      <c r="Q84">
        <v>4.7912737642585546</v>
      </c>
      <c r="R84">
        <v>9.3179912479217588</v>
      </c>
      <c r="S84">
        <v>11.589686773940343</v>
      </c>
      <c r="T84">
        <v>0</v>
      </c>
      <c r="U84">
        <v>62.108344170364411</v>
      </c>
      <c r="V84">
        <v>9.0959220389805111</v>
      </c>
      <c r="W84">
        <v>15.275218266825489</v>
      </c>
      <c r="X84">
        <v>64.78999767310529</v>
      </c>
      <c r="Y84">
        <v>0</v>
      </c>
      <c r="Z84">
        <v>8.6352868799999989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21.712535395200003</v>
      </c>
      <c r="AF84">
        <v>6.835</v>
      </c>
      <c r="AG84">
        <v>9.3282537599999991</v>
      </c>
      <c r="AH84">
        <v>61.639699680000014</v>
      </c>
      <c r="AI84">
        <v>14.536641599999999</v>
      </c>
      <c r="AJ84">
        <v>0</v>
      </c>
      <c r="AK84">
        <v>22.463220000000003</v>
      </c>
      <c r="AL84">
        <v>53.747799999999991</v>
      </c>
      <c r="AM84">
        <v>6.9084523492063505</v>
      </c>
      <c r="AN84">
        <v>0</v>
      </c>
      <c r="AO84">
        <v>2.7116208000000004</v>
      </c>
      <c r="AP84">
        <v>2.2504608000000004</v>
      </c>
      <c r="AQ84">
        <v>16.376250000000002</v>
      </c>
      <c r="AR84">
        <v>22.0618944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43.630869331537511</v>
      </c>
      <c r="BB84">
        <f t="shared" si="1"/>
        <v>1206.5373365998753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517.43579801048315</v>
      </c>
      <c r="L85">
        <v>11.035081739006285</v>
      </c>
      <c r="M85">
        <v>63.768018018018019</v>
      </c>
      <c r="N85">
        <v>51.886294850425472</v>
      </c>
      <c r="O85">
        <v>73.287554723502311</v>
      </c>
      <c r="P85">
        <v>27.530432874674602</v>
      </c>
      <c r="Q85">
        <v>4.7912737642585546</v>
      </c>
      <c r="R85">
        <v>9.3179912479217588</v>
      </c>
      <c r="S85">
        <v>11.589686773940343</v>
      </c>
      <c r="T85">
        <v>0</v>
      </c>
      <c r="U85">
        <v>62.108344170364411</v>
      </c>
      <c r="V85">
        <v>9.0959220389805111</v>
      </c>
      <c r="W85">
        <v>15.275218266825489</v>
      </c>
      <c r="X85">
        <v>64.78999767310529</v>
      </c>
      <c r="Y85">
        <v>0</v>
      </c>
      <c r="Z85">
        <v>8.6352868799999989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21.712535395200003</v>
      </c>
      <c r="AF85">
        <v>6.835</v>
      </c>
      <c r="AG85">
        <v>9.3282537599999991</v>
      </c>
      <c r="AH85">
        <v>61.639699680000014</v>
      </c>
      <c r="AI85">
        <v>14.536641599999999</v>
      </c>
      <c r="AJ85">
        <v>0</v>
      </c>
      <c r="AK85">
        <v>22.463220000000003</v>
      </c>
      <c r="AL85">
        <v>53.747799999999991</v>
      </c>
      <c r="AM85">
        <v>6.9084523492063505</v>
      </c>
      <c r="AN85">
        <v>0</v>
      </c>
      <c r="AO85">
        <v>2.7116208000000004</v>
      </c>
      <c r="AP85">
        <v>2.2504608000000004</v>
      </c>
      <c r="AQ85">
        <v>16.376250000000002</v>
      </c>
      <c r="AR85">
        <v>22.0618944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43.616964387448448</v>
      </c>
      <c r="BB85">
        <f t="shared" si="1"/>
        <v>1206.152819075664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517.83422047878344</v>
      </c>
      <c r="L86">
        <v>11.035081739006285</v>
      </c>
      <c r="M86">
        <v>63.768018018018019</v>
      </c>
      <c r="N86">
        <v>51.886294850425472</v>
      </c>
      <c r="O86">
        <v>73.287554723502311</v>
      </c>
      <c r="P86">
        <v>27.530432874674602</v>
      </c>
      <c r="Q86">
        <v>4.7912737642585546</v>
      </c>
      <c r="R86">
        <v>9.3179912479217588</v>
      </c>
      <c r="S86">
        <v>11.589686773940343</v>
      </c>
      <c r="T86">
        <v>0</v>
      </c>
      <c r="U86">
        <v>62.108344170364411</v>
      </c>
      <c r="V86">
        <v>9.0959220389805111</v>
      </c>
      <c r="W86">
        <v>15.275218266825489</v>
      </c>
      <c r="X86">
        <v>64.78999767310529</v>
      </c>
      <c r="Y86">
        <v>0</v>
      </c>
      <c r="Z86">
        <v>8.6352868799999989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21.712535395200003</v>
      </c>
      <c r="AF86">
        <v>6.835</v>
      </c>
      <c r="AG86">
        <v>9.3282537599999991</v>
      </c>
      <c r="AH86">
        <v>61.639699680000014</v>
      </c>
      <c r="AI86">
        <v>2.2364063999999999</v>
      </c>
      <c r="AJ86">
        <v>0</v>
      </c>
      <c r="AK86">
        <v>22.463220000000003</v>
      </c>
      <c r="AL86">
        <v>53.747799999999991</v>
      </c>
      <c r="AM86">
        <v>6.9084523492063505</v>
      </c>
      <c r="AN86">
        <v>0</v>
      </c>
      <c r="AO86">
        <v>2.7116208000000004</v>
      </c>
      <c r="AP86">
        <v>2.2504608000000004</v>
      </c>
      <c r="AQ86">
        <v>16.376250000000002</v>
      </c>
      <c r="AR86">
        <v>22.0618944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43.201591298737512</v>
      </c>
      <c r="BB86">
        <f t="shared" si="1"/>
        <v>1194.6663794326755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517.43579801048315</v>
      </c>
      <c r="L87">
        <v>11.035039501237391</v>
      </c>
      <c r="M87">
        <v>63.768018018018019</v>
      </c>
      <c r="N87">
        <v>51.886294850425472</v>
      </c>
      <c r="O87">
        <v>73.287554723502311</v>
      </c>
      <c r="P87">
        <v>27.530432874674602</v>
      </c>
      <c r="Q87">
        <v>4.7912737642585546</v>
      </c>
      <c r="R87">
        <v>9.3179912479217588</v>
      </c>
      <c r="S87">
        <v>11.589686773940343</v>
      </c>
      <c r="T87">
        <v>0</v>
      </c>
      <c r="U87">
        <v>62.108344170364411</v>
      </c>
      <c r="V87">
        <v>9.0959220389805111</v>
      </c>
      <c r="W87">
        <v>15.275218266825489</v>
      </c>
      <c r="X87">
        <v>64.78999767310529</v>
      </c>
      <c r="Y87">
        <v>0</v>
      </c>
      <c r="Z87">
        <v>1.44936</v>
      </c>
      <c r="AA87">
        <v>12.340957824</v>
      </c>
      <c r="AB87">
        <v>17.352844703999999</v>
      </c>
      <c r="AC87">
        <v>12.7643852736</v>
      </c>
      <c r="AD87">
        <v>8.0065281600000002</v>
      </c>
      <c r="AE87">
        <v>21.712535395200003</v>
      </c>
      <c r="AF87">
        <v>6.1515000000000013</v>
      </c>
      <c r="AG87">
        <v>9.3282537599999991</v>
      </c>
      <c r="AH87">
        <v>61.639699680000014</v>
      </c>
      <c r="AI87">
        <v>6.1501176000000006</v>
      </c>
      <c r="AJ87">
        <v>0</v>
      </c>
      <c r="AK87">
        <v>22.463220000000003</v>
      </c>
      <c r="AL87">
        <v>53.747799999999991</v>
      </c>
      <c r="AM87">
        <v>6.9084523492063505</v>
      </c>
      <c r="AN87">
        <v>0</v>
      </c>
      <c r="AO87">
        <v>2.7116208000000004</v>
      </c>
      <c r="AP87">
        <v>2.2504608000000004</v>
      </c>
      <c r="AQ87">
        <v>16.376250000000002</v>
      </c>
      <c r="AR87">
        <v>22.0618944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42.55485298165604</v>
      </c>
      <c r="BB87">
        <f t="shared" si="1"/>
        <v>1176.7819302916878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517.83422047878344</v>
      </c>
      <c r="L88">
        <v>11.035039501237391</v>
      </c>
      <c r="M88">
        <v>63.768018018018019</v>
      </c>
      <c r="N88">
        <v>51.886294850425472</v>
      </c>
      <c r="O88">
        <v>73.287554723502311</v>
      </c>
      <c r="P88">
        <v>27.530432874674602</v>
      </c>
      <c r="Q88">
        <v>4.7912737642585546</v>
      </c>
      <c r="R88">
        <v>9.3179912479217588</v>
      </c>
      <c r="S88">
        <v>11.589686773940343</v>
      </c>
      <c r="T88">
        <v>0</v>
      </c>
      <c r="U88">
        <v>62.108344170364411</v>
      </c>
      <c r="V88">
        <v>9.0959220389805111</v>
      </c>
      <c r="W88">
        <v>15.275218266825489</v>
      </c>
      <c r="X88">
        <v>64.78999767310529</v>
      </c>
      <c r="Y88">
        <v>0</v>
      </c>
      <c r="Z88">
        <v>1.44936</v>
      </c>
      <c r="AA88">
        <v>12.340957824</v>
      </c>
      <c r="AB88">
        <v>17.352844703999999</v>
      </c>
      <c r="AC88">
        <v>12.7643852736</v>
      </c>
      <c r="AD88">
        <v>8.0065281600000002</v>
      </c>
      <c r="AE88">
        <v>21.712535395200003</v>
      </c>
      <c r="AF88">
        <v>6.1515000000000013</v>
      </c>
      <c r="AG88">
        <v>9.3282537599999991</v>
      </c>
      <c r="AH88">
        <v>61.639699680000014</v>
      </c>
      <c r="AI88">
        <v>6.1501176000000006</v>
      </c>
      <c r="AJ88">
        <v>0</v>
      </c>
      <c r="AK88">
        <v>22.463220000000003</v>
      </c>
      <c r="AL88">
        <v>53.747799999999991</v>
      </c>
      <c r="AM88">
        <v>6.9084523492063505</v>
      </c>
      <c r="AN88">
        <v>0</v>
      </c>
      <c r="AO88">
        <v>2.7116208000000004</v>
      </c>
      <c r="AP88">
        <v>2.2504608000000004</v>
      </c>
      <c r="AQ88">
        <v>16.376250000000002</v>
      </c>
      <c r="AR88">
        <v>22.0618944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42.568757925745103</v>
      </c>
      <c r="BB88">
        <f t="shared" si="1"/>
        <v>1177.1664478158989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517.43579801048315</v>
      </c>
      <c r="L89">
        <v>11.035039501237391</v>
      </c>
      <c r="M89">
        <v>63.768018018018019</v>
      </c>
      <c r="N89">
        <v>51.886294850425472</v>
      </c>
      <c r="O89">
        <v>73.287554723502311</v>
      </c>
      <c r="P89">
        <v>27.530432874674602</v>
      </c>
      <c r="Q89">
        <v>4.7912737642585546</v>
      </c>
      <c r="R89">
        <v>9.3179912479217588</v>
      </c>
      <c r="S89">
        <v>11.589686773940343</v>
      </c>
      <c r="T89">
        <v>0</v>
      </c>
      <c r="U89">
        <v>62.108344170364411</v>
      </c>
      <c r="V89">
        <v>9.0959220389805111</v>
      </c>
      <c r="W89">
        <v>15.275218266825489</v>
      </c>
      <c r="X89">
        <v>64.78999767310529</v>
      </c>
      <c r="Y89">
        <v>0</v>
      </c>
      <c r="Z89">
        <v>1.44936</v>
      </c>
      <c r="AA89">
        <v>12.340957824</v>
      </c>
      <c r="AB89">
        <v>17.352844703999999</v>
      </c>
      <c r="AC89">
        <v>12.7643852736</v>
      </c>
      <c r="AD89">
        <v>8.0065281600000002</v>
      </c>
      <c r="AE89">
        <v>21.712535395200003</v>
      </c>
      <c r="AF89">
        <v>6.1515000000000013</v>
      </c>
      <c r="AG89">
        <v>9.3282537599999991</v>
      </c>
      <c r="AH89">
        <v>61.639699680000014</v>
      </c>
      <c r="AI89">
        <v>6.1501176000000006</v>
      </c>
      <c r="AJ89">
        <v>0</v>
      </c>
      <c r="AK89">
        <v>22.463220000000003</v>
      </c>
      <c r="AL89">
        <v>53.747799999999991</v>
      </c>
      <c r="AM89">
        <v>6.9084523492063505</v>
      </c>
      <c r="AN89">
        <v>0</v>
      </c>
      <c r="AO89">
        <v>2.7116208000000004</v>
      </c>
      <c r="AP89">
        <v>2.2504608000000004</v>
      </c>
      <c r="AQ89">
        <v>16.376250000000002</v>
      </c>
      <c r="AR89">
        <v>22.0618944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42.55485298165604</v>
      </c>
      <c r="BB89">
        <f t="shared" si="1"/>
        <v>1176.7819302916878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517.83422047878344</v>
      </c>
      <c r="L90">
        <v>11.035039501237391</v>
      </c>
      <c r="M90">
        <v>63.768018018018019</v>
      </c>
      <c r="N90">
        <v>51.886294850425472</v>
      </c>
      <c r="O90">
        <v>73.287554723502311</v>
      </c>
      <c r="P90">
        <v>27.530432874674602</v>
      </c>
      <c r="Q90">
        <v>4.7912737642585546</v>
      </c>
      <c r="R90">
        <v>9.3179912479217588</v>
      </c>
      <c r="S90">
        <v>11.589686773940343</v>
      </c>
      <c r="T90">
        <v>0</v>
      </c>
      <c r="U90">
        <v>62.108344170364411</v>
      </c>
      <c r="V90">
        <v>9.0959220389805111</v>
      </c>
      <c r="W90">
        <v>15.275218266825489</v>
      </c>
      <c r="X90">
        <v>64.78999767310529</v>
      </c>
      <c r="Y90">
        <v>0</v>
      </c>
      <c r="Z90">
        <v>1.44936</v>
      </c>
      <c r="AA90">
        <v>12.340957824</v>
      </c>
      <c r="AB90">
        <v>17.352844703999999</v>
      </c>
      <c r="AC90">
        <v>12.7643852736</v>
      </c>
      <c r="AD90">
        <v>8.0065281600000002</v>
      </c>
      <c r="AE90">
        <v>21.712535395200003</v>
      </c>
      <c r="AF90">
        <v>6.1515000000000013</v>
      </c>
      <c r="AG90">
        <v>9.3282537599999991</v>
      </c>
      <c r="AH90">
        <v>61.639699680000014</v>
      </c>
      <c r="AI90">
        <v>6.1501176000000006</v>
      </c>
      <c r="AJ90">
        <v>0</v>
      </c>
      <c r="AK90">
        <v>22.463220000000003</v>
      </c>
      <c r="AL90">
        <v>53.747799999999991</v>
      </c>
      <c r="AM90">
        <v>6.9084523492063505</v>
      </c>
      <c r="AN90">
        <v>0</v>
      </c>
      <c r="AO90">
        <v>2.7116208000000004</v>
      </c>
      <c r="AP90">
        <v>2.2504608000000004</v>
      </c>
      <c r="AQ90">
        <v>16.376250000000002</v>
      </c>
      <c r="AR90">
        <v>22.0618944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42.568757925745103</v>
      </c>
      <c r="BB90">
        <f t="shared" si="1"/>
        <v>1177.1664478158989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515.79084383829218</v>
      </c>
      <c r="L91">
        <v>11.035039501237391</v>
      </c>
      <c r="M91">
        <v>63.768018018018019</v>
      </c>
      <c r="N91">
        <v>51.886294850425472</v>
      </c>
      <c r="O91">
        <v>73.287554723502311</v>
      </c>
      <c r="P91">
        <v>27.530432874674602</v>
      </c>
      <c r="Q91">
        <v>4.7912737642585546</v>
      </c>
      <c r="R91">
        <v>9.3179912479217588</v>
      </c>
      <c r="S91">
        <v>11.589686773940343</v>
      </c>
      <c r="T91">
        <v>0</v>
      </c>
      <c r="U91">
        <v>62.108344170364411</v>
      </c>
      <c r="V91">
        <v>9.0959220389805111</v>
      </c>
      <c r="W91">
        <v>15.275218266825489</v>
      </c>
      <c r="X91">
        <v>64.78999767310529</v>
      </c>
      <c r="Y91">
        <v>0</v>
      </c>
      <c r="Z91">
        <v>8.6352868799999989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21.712535395200003</v>
      </c>
      <c r="AF91">
        <v>6.835</v>
      </c>
      <c r="AG91">
        <v>9.3282537599999991</v>
      </c>
      <c r="AH91">
        <v>61.639699680000014</v>
      </c>
      <c r="AI91">
        <v>1.1182032000000002</v>
      </c>
      <c r="AJ91">
        <v>0</v>
      </c>
      <c r="AK91">
        <v>22.463220000000003</v>
      </c>
      <c r="AL91">
        <v>53.747799999999991</v>
      </c>
      <c r="AM91">
        <v>4.6251503015873023</v>
      </c>
      <c r="AN91">
        <v>0</v>
      </c>
      <c r="AO91">
        <v>2.8149206400000009</v>
      </c>
      <c r="AP91">
        <v>2.2504608000000004</v>
      </c>
      <c r="AQ91">
        <v>16.376250000000002</v>
      </c>
      <c r="AR91">
        <v>22.0618944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43.015167967841251</v>
      </c>
      <c r="BB91">
        <f t="shared" si="1"/>
        <v>1189.5111784776925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516.18926303204694</v>
      </c>
      <c r="L92">
        <v>11.035039501237391</v>
      </c>
      <c r="M92">
        <v>63.768018018018019</v>
      </c>
      <c r="N92">
        <v>51.886294850425472</v>
      </c>
      <c r="O92">
        <v>73.287554723502311</v>
      </c>
      <c r="P92">
        <v>27.530432874674602</v>
      </c>
      <c r="Q92">
        <v>4.7912737642585546</v>
      </c>
      <c r="R92">
        <v>9.3179912479217588</v>
      </c>
      <c r="S92">
        <v>11.589686773940343</v>
      </c>
      <c r="T92">
        <v>0</v>
      </c>
      <c r="U92">
        <v>62.108344170364411</v>
      </c>
      <c r="V92">
        <v>9.0959220389805111</v>
      </c>
      <c r="W92">
        <v>15.275218266825489</v>
      </c>
      <c r="X92">
        <v>64.78999767310529</v>
      </c>
      <c r="Y92">
        <v>0</v>
      </c>
      <c r="Z92">
        <v>8.6352868799999989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21.712535395200003</v>
      </c>
      <c r="AF92">
        <v>6.835</v>
      </c>
      <c r="AG92">
        <v>9.3282537599999991</v>
      </c>
      <c r="AH92">
        <v>61.639699680000014</v>
      </c>
      <c r="AI92">
        <v>1.1182032000000002</v>
      </c>
      <c r="AJ92">
        <v>0</v>
      </c>
      <c r="AK92">
        <v>22.463220000000003</v>
      </c>
      <c r="AL92">
        <v>53.747799999999991</v>
      </c>
      <c r="AM92">
        <v>4.4495116825396837</v>
      </c>
      <c r="AN92">
        <v>0</v>
      </c>
      <c r="AO92">
        <v>2.8149206400000009</v>
      </c>
      <c r="AP92">
        <v>2.2504608000000004</v>
      </c>
      <c r="AQ92">
        <v>16.376250000000002</v>
      </c>
      <c r="AR92">
        <v>22.0618944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43.022943233836529</v>
      </c>
      <c r="BB92">
        <f t="shared" si="1"/>
        <v>1189.7261837864044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515.79084383829218</v>
      </c>
      <c r="L93">
        <v>11.035039501237391</v>
      </c>
      <c r="M93">
        <v>63.768018018018019</v>
      </c>
      <c r="N93">
        <v>51.886294850425472</v>
      </c>
      <c r="O93">
        <v>73.287554723502311</v>
      </c>
      <c r="P93">
        <v>27.530432874674602</v>
      </c>
      <c r="Q93">
        <v>4.7912737642585546</v>
      </c>
      <c r="R93">
        <v>9.3179912479217588</v>
      </c>
      <c r="S93">
        <v>11.589686773940343</v>
      </c>
      <c r="T93">
        <v>0</v>
      </c>
      <c r="U93">
        <v>62.108344170364411</v>
      </c>
      <c r="V93">
        <v>9.0959220389805111</v>
      </c>
      <c r="W93">
        <v>15.275218266825489</v>
      </c>
      <c r="X93">
        <v>64.78999767310529</v>
      </c>
      <c r="Y93">
        <v>0</v>
      </c>
      <c r="Z93">
        <v>8.6352868799999989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21.712535395200003</v>
      </c>
      <c r="AF93">
        <v>6.835</v>
      </c>
      <c r="AG93">
        <v>9.3282537599999991</v>
      </c>
      <c r="AH93">
        <v>61.639699680000014</v>
      </c>
      <c r="AI93">
        <v>1.1182032000000002</v>
      </c>
      <c r="AJ93">
        <v>0</v>
      </c>
      <c r="AK93">
        <v>22.463220000000003</v>
      </c>
      <c r="AL93">
        <v>45.078800000000001</v>
      </c>
      <c r="AM93">
        <v>2.3184297714285709</v>
      </c>
      <c r="AN93">
        <v>0</v>
      </c>
      <c r="AO93">
        <v>2.8149206400000009</v>
      </c>
      <c r="AP93">
        <v>2.2504608000000004</v>
      </c>
      <c r="AQ93">
        <v>16.376250000000002</v>
      </c>
      <c r="AR93">
        <v>22.0618944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42.632115540063481</v>
      </c>
      <c r="BB93">
        <f t="shared" si="1"/>
        <v>1178.9185103753114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516.18926303204694</v>
      </c>
      <c r="L94">
        <v>11.035039501237391</v>
      </c>
      <c r="M94">
        <v>63.768018018018019</v>
      </c>
      <c r="N94">
        <v>51.886294850425472</v>
      </c>
      <c r="O94">
        <v>73.287554723502311</v>
      </c>
      <c r="P94">
        <v>27.530432874674602</v>
      </c>
      <c r="Q94">
        <v>4.7912737642585546</v>
      </c>
      <c r="R94">
        <v>9.3179912479217588</v>
      </c>
      <c r="S94">
        <v>11.589686773940343</v>
      </c>
      <c r="T94">
        <v>0</v>
      </c>
      <c r="U94">
        <v>62.108344170364411</v>
      </c>
      <c r="V94">
        <v>9.0959220389805111</v>
      </c>
      <c r="W94">
        <v>15.275218266825489</v>
      </c>
      <c r="X94">
        <v>64.78999767310529</v>
      </c>
      <c r="Y94">
        <v>0</v>
      </c>
      <c r="Z94">
        <v>8.6352868799999989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21.712535395200003</v>
      </c>
      <c r="AF94">
        <v>6.835</v>
      </c>
      <c r="AG94">
        <v>9.3282537599999991</v>
      </c>
      <c r="AH94">
        <v>61.639699680000014</v>
      </c>
      <c r="AI94">
        <v>1.1182032000000002</v>
      </c>
      <c r="AJ94">
        <v>0</v>
      </c>
      <c r="AK94">
        <v>22.463220000000003</v>
      </c>
      <c r="AL94">
        <v>45.078800000000001</v>
      </c>
      <c r="AM94">
        <v>2.3184297714285709</v>
      </c>
      <c r="AN94">
        <v>0</v>
      </c>
      <c r="AO94">
        <v>2.8149206400000009</v>
      </c>
      <c r="AP94">
        <v>2.2504608000000004</v>
      </c>
      <c r="AQ94">
        <v>16.376250000000002</v>
      </c>
      <c r="AR94">
        <v>22.0618944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42.646020369868282</v>
      </c>
      <c r="BB94">
        <f t="shared" si="1"/>
        <v>1179.3030247392614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515.79084383829218</v>
      </c>
      <c r="L95">
        <v>11.035039501237391</v>
      </c>
      <c r="M95">
        <v>63.768018018018019</v>
      </c>
      <c r="N95">
        <v>51.886294850425472</v>
      </c>
      <c r="O95">
        <v>73.287554723502311</v>
      </c>
      <c r="P95">
        <v>27.530432874674602</v>
      </c>
      <c r="Q95">
        <v>2.6359525862068964</v>
      </c>
      <c r="R95">
        <v>6.8797777777777771</v>
      </c>
      <c r="S95">
        <v>11.589686773940343</v>
      </c>
      <c r="T95">
        <v>0</v>
      </c>
      <c r="U95">
        <v>62.108344170364411</v>
      </c>
      <c r="V95">
        <v>9.0959220389805111</v>
      </c>
      <c r="W95">
        <v>15.275218266825489</v>
      </c>
      <c r="X95">
        <v>64.78999767310529</v>
      </c>
      <c r="Y95">
        <v>0</v>
      </c>
      <c r="Z95">
        <v>0</v>
      </c>
      <c r="AA95">
        <v>12.340957824</v>
      </c>
      <c r="AB95">
        <v>17.352844703999999</v>
      </c>
      <c r="AC95">
        <v>12.7643852736</v>
      </c>
      <c r="AD95">
        <v>8.0065281600000002</v>
      </c>
      <c r="AE95">
        <v>21.712535395200003</v>
      </c>
      <c r="AF95">
        <v>6.1515000000000013</v>
      </c>
      <c r="AG95">
        <v>9.3282537599999991</v>
      </c>
      <c r="AH95">
        <v>61.639699680000014</v>
      </c>
      <c r="AI95">
        <v>1.1182032000000002</v>
      </c>
      <c r="AJ95">
        <v>0</v>
      </c>
      <c r="AK95">
        <v>22.463220000000003</v>
      </c>
      <c r="AL95">
        <v>45.078800000000001</v>
      </c>
      <c r="AM95">
        <v>2.3184297714285709</v>
      </c>
      <c r="AN95">
        <v>0</v>
      </c>
      <c r="AO95">
        <v>2.8149206400000009</v>
      </c>
      <c r="AP95">
        <v>2.2504608000000004</v>
      </c>
      <c r="AQ95">
        <v>16.376250000000002</v>
      </c>
      <c r="AR95">
        <v>22.0618944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41.651797816203128</v>
      </c>
      <c r="BB95">
        <f t="shared" si="1"/>
        <v>1151.8094994989765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515.59163491793674</v>
      </c>
      <c r="L96">
        <v>11.035039501237391</v>
      </c>
      <c r="M96">
        <v>63.768018018018019</v>
      </c>
      <c r="N96">
        <v>51.886294850425472</v>
      </c>
      <c r="O96">
        <v>73.287554723502311</v>
      </c>
      <c r="P96">
        <v>27.530432874674602</v>
      </c>
      <c r="Q96">
        <v>2.6359525862068964</v>
      </c>
      <c r="R96">
        <v>6.8797777777777771</v>
      </c>
      <c r="S96">
        <v>11.589686773940343</v>
      </c>
      <c r="T96">
        <v>0</v>
      </c>
      <c r="U96">
        <v>62.108344170364411</v>
      </c>
      <c r="V96">
        <v>9.0959220389805111</v>
      </c>
      <c r="W96">
        <v>15.275218266825489</v>
      </c>
      <c r="X96">
        <v>64.78999767310529</v>
      </c>
      <c r="Y96">
        <v>0</v>
      </c>
      <c r="Z96">
        <v>0</v>
      </c>
      <c r="AA96">
        <v>12.340957824</v>
      </c>
      <c r="AB96">
        <v>17.352844703999999</v>
      </c>
      <c r="AC96">
        <v>12.7643852736</v>
      </c>
      <c r="AD96">
        <v>8.0065281600000002</v>
      </c>
      <c r="AE96">
        <v>21.712535395200003</v>
      </c>
      <c r="AF96">
        <v>6.1515000000000013</v>
      </c>
      <c r="AG96">
        <v>9.3282537599999991</v>
      </c>
      <c r="AH96">
        <v>61.639699680000014</v>
      </c>
      <c r="AI96">
        <v>1.1182032000000002</v>
      </c>
      <c r="AJ96">
        <v>0</v>
      </c>
      <c r="AK96">
        <v>22.463220000000003</v>
      </c>
      <c r="AL96">
        <v>45.078800000000001</v>
      </c>
      <c r="AM96">
        <v>2.3184297714285709</v>
      </c>
      <c r="AN96">
        <v>0</v>
      </c>
      <c r="AO96">
        <v>2.8149206400000009</v>
      </c>
      <c r="AP96">
        <v>2.2504608000000004</v>
      </c>
      <c r="AQ96">
        <v>16.376250000000002</v>
      </c>
      <c r="AR96">
        <v>22.0618944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41.64484542491121</v>
      </c>
      <c r="BB96">
        <f t="shared" si="1"/>
        <v>1151.6172429699129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515.79084383829218</v>
      </c>
      <c r="L97">
        <v>11.035039501237391</v>
      </c>
      <c r="M97">
        <v>63.768018018018019</v>
      </c>
      <c r="N97">
        <v>51.886294850425472</v>
      </c>
      <c r="O97">
        <v>73.287554723502311</v>
      </c>
      <c r="P97">
        <v>27.530432874674602</v>
      </c>
      <c r="Q97">
        <v>2.6387140603448276</v>
      </c>
      <c r="R97">
        <v>6.8797777777777771</v>
      </c>
      <c r="S97">
        <v>11.589686773940343</v>
      </c>
      <c r="T97">
        <v>0</v>
      </c>
      <c r="U97">
        <v>62.108344170364411</v>
      </c>
      <c r="V97">
        <v>9.0959220389805111</v>
      </c>
      <c r="W97">
        <v>15.275218266825489</v>
      </c>
      <c r="X97">
        <v>64.78999767310529</v>
      </c>
      <c r="Y97">
        <v>0</v>
      </c>
      <c r="Z97">
        <v>0</v>
      </c>
      <c r="AA97">
        <v>12.340957824</v>
      </c>
      <c r="AB97">
        <v>17.352844703999999</v>
      </c>
      <c r="AC97">
        <v>12.7643852736</v>
      </c>
      <c r="AD97">
        <v>8.0065281600000002</v>
      </c>
      <c r="AE97">
        <v>21.712535395200003</v>
      </c>
      <c r="AF97">
        <v>6.1515000000000013</v>
      </c>
      <c r="AG97">
        <v>9.3282537599999991</v>
      </c>
      <c r="AH97">
        <v>61.639699680000014</v>
      </c>
      <c r="AI97">
        <v>1.1182032000000002</v>
      </c>
      <c r="AJ97">
        <v>0</v>
      </c>
      <c r="AK97">
        <v>22.463220000000003</v>
      </c>
      <c r="AL97">
        <v>45.078800000000001</v>
      </c>
      <c r="AM97">
        <v>2.3184297714285709</v>
      </c>
      <c r="AN97">
        <v>0</v>
      </c>
      <c r="AO97">
        <v>2.8149206400000009</v>
      </c>
      <c r="AP97">
        <v>2.2504608000000004</v>
      </c>
      <c r="AQ97">
        <v>16.376250000000002</v>
      </c>
      <c r="AR97">
        <v>22.0618944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41.651894100685894</v>
      </c>
      <c r="BB97">
        <f t="shared" si="1"/>
        <v>1151.8121646886314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515.59163491793674</v>
      </c>
      <c r="L98">
        <v>11.035039501237391</v>
      </c>
      <c r="M98">
        <v>63.768018018018019</v>
      </c>
      <c r="N98">
        <v>51.886294850425472</v>
      </c>
      <c r="O98">
        <v>73.287554723502311</v>
      </c>
      <c r="P98">
        <v>27.530432874674602</v>
      </c>
      <c r="Q98">
        <v>2.6387140603448276</v>
      </c>
      <c r="R98">
        <v>6.8797777777777771</v>
      </c>
      <c r="S98">
        <v>11.589686773940343</v>
      </c>
      <c r="T98">
        <v>0</v>
      </c>
      <c r="U98">
        <v>62.108344170364411</v>
      </c>
      <c r="V98">
        <v>9.0959220389805111</v>
      </c>
      <c r="W98">
        <v>15.275218266825489</v>
      </c>
      <c r="X98">
        <v>64.78999767310529</v>
      </c>
      <c r="Y98">
        <v>0</v>
      </c>
      <c r="Z98">
        <v>0</v>
      </c>
      <c r="AA98">
        <v>12.340957824</v>
      </c>
      <c r="AB98">
        <v>17.352844703999999</v>
      </c>
      <c r="AC98">
        <v>12.7643852736</v>
      </c>
      <c r="AD98">
        <v>8.0065281600000002</v>
      </c>
      <c r="AE98">
        <v>21.712535395200003</v>
      </c>
      <c r="AF98">
        <v>6.1515000000000013</v>
      </c>
      <c r="AG98">
        <v>9.3282537599999991</v>
      </c>
      <c r="AH98">
        <v>61.639699680000014</v>
      </c>
      <c r="AI98">
        <v>1.1182032000000002</v>
      </c>
      <c r="AJ98">
        <v>0</v>
      </c>
      <c r="AK98">
        <v>22.463220000000003</v>
      </c>
      <c r="AL98">
        <v>45.078800000000001</v>
      </c>
      <c r="AM98">
        <v>2.3184297714285709</v>
      </c>
      <c r="AN98">
        <v>0</v>
      </c>
      <c r="AO98">
        <v>2.8149206400000009</v>
      </c>
      <c r="AP98">
        <v>2.2504608000000004</v>
      </c>
      <c r="AQ98">
        <v>16.376250000000002</v>
      </c>
      <c r="AR98">
        <v>22.0618944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41.644941709393976</v>
      </c>
      <c r="BB98">
        <f t="shared" si="1"/>
        <v>1151.6199081595678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11.17214418378156</v>
      </c>
      <c r="L99">
        <f t="shared" si="2"/>
        <v>0.2407253233599361</v>
      </c>
      <c r="M99">
        <f t="shared" si="2"/>
        <v>1.5304324324324319</v>
      </c>
      <c r="N99">
        <f t="shared" si="2"/>
        <v>1.2452710764102135</v>
      </c>
      <c r="O99">
        <f t="shared" si="2"/>
        <v>1.7589013133640572</v>
      </c>
      <c r="P99">
        <f t="shared" si="2"/>
        <v>0.62242093288872657</v>
      </c>
      <c r="Q99">
        <f t="shared" si="2"/>
        <v>0.10446551058430019</v>
      </c>
      <c r="R99">
        <f t="shared" si="2"/>
        <v>0.20829631853908531</v>
      </c>
      <c r="S99">
        <f t="shared" si="2"/>
        <v>0.25864795831115273</v>
      </c>
      <c r="T99">
        <f t="shared" si="2"/>
        <v>0</v>
      </c>
      <c r="U99">
        <f t="shared" si="2"/>
        <v>1.4906002600887438</v>
      </c>
      <c r="V99">
        <f t="shared" si="2"/>
        <v>0.17755768328770244</v>
      </c>
      <c r="W99">
        <f t="shared" si="2"/>
        <v>0.33579389095988099</v>
      </c>
      <c r="X99">
        <f t="shared" si="2"/>
        <v>1.4429899356860483</v>
      </c>
      <c r="Y99">
        <f t="shared" si="2"/>
        <v>0</v>
      </c>
      <c r="Z99">
        <f t="shared" si="2"/>
        <v>7.1855162280000009E-2</v>
      </c>
      <c r="AA99">
        <f t="shared" si="2"/>
        <v>0.12490362244799999</v>
      </c>
      <c r="AB99">
        <f t="shared" si="2"/>
        <v>0.30636494161199984</v>
      </c>
      <c r="AC99">
        <f t="shared" si="2"/>
        <v>0.22535406812160055</v>
      </c>
      <c r="AD99">
        <f t="shared" si="2"/>
        <v>0.19115585982000022</v>
      </c>
      <c r="AE99">
        <f t="shared" si="2"/>
        <v>0.52110084948479884</v>
      </c>
      <c r="AF99">
        <f t="shared" si="2"/>
        <v>0.14968650000000011</v>
      </c>
      <c r="AG99">
        <f t="shared" si="2"/>
        <v>0.22387809024000049</v>
      </c>
      <c r="AH99">
        <f t="shared" si="2"/>
        <v>0.93046000103999904</v>
      </c>
      <c r="AI99">
        <f t="shared" si="2"/>
        <v>7.6317368399999946E-2</v>
      </c>
      <c r="AJ99">
        <f t="shared" si="2"/>
        <v>0</v>
      </c>
      <c r="AK99">
        <f t="shared" si="2"/>
        <v>0.53911728000000092</v>
      </c>
      <c r="AL99">
        <f t="shared" si="2"/>
        <v>1.2531039500000027</v>
      </c>
      <c r="AM99">
        <f t="shared" si="2"/>
        <v>5.8538009880317508E-2</v>
      </c>
      <c r="AN99">
        <f t="shared" si="2"/>
        <v>0</v>
      </c>
      <c r="AO99">
        <f t="shared" si="2"/>
        <v>7.0056660240000027E-2</v>
      </c>
      <c r="AP99">
        <f t="shared" si="2"/>
        <v>5.9215249800000119E-2</v>
      </c>
      <c r="AQ99">
        <f t="shared" si="2"/>
        <v>0.18013875000000015</v>
      </c>
      <c r="AR99">
        <f t="shared" si="2"/>
        <v>0.53530398720000005</v>
      </c>
      <c r="AS99">
        <f t="shared" si="2"/>
        <v>0.33779785667760032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0.92284655860597464</v>
      </c>
      <c r="BB99">
        <f t="shared" si="1"/>
        <v>25.519748468332182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165.02986338677749</v>
      </c>
      <c r="L3">
        <v>63.619852147978939</v>
      </c>
      <c r="M3">
        <v>0</v>
      </c>
      <c r="N3">
        <v>30.000164488112997</v>
      </c>
      <c r="O3">
        <v>50.378070276497695</v>
      </c>
      <c r="P3">
        <v>68.763629574309178</v>
      </c>
      <c r="Q3">
        <v>2.7689828897338402</v>
      </c>
      <c r="R3">
        <v>5.3793520107579464</v>
      </c>
      <c r="S3">
        <v>6.7010968210361064</v>
      </c>
      <c r="T3">
        <v>0</v>
      </c>
      <c r="U3">
        <v>292.41960837341338</v>
      </c>
      <c r="V3">
        <v>3.6254503270348843</v>
      </c>
      <c r="W3">
        <v>8.8397294312090526</v>
      </c>
      <c r="X3">
        <v>37.466916933623658</v>
      </c>
      <c r="Y3">
        <v>0</v>
      </c>
      <c r="Z3">
        <v>1.6646652</v>
      </c>
      <c r="AA3">
        <v>0</v>
      </c>
      <c r="AB3">
        <v>10.035570480000001</v>
      </c>
      <c r="AC3">
        <v>4.9163427199999994</v>
      </c>
      <c r="AD3">
        <v>2.3151846000000003</v>
      </c>
      <c r="AE3">
        <v>12.556885223999998</v>
      </c>
      <c r="AF3">
        <v>0</v>
      </c>
      <c r="AG3">
        <v>0</v>
      </c>
      <c r="AH3">
        <v>23.765154399999993</v>
      </c>
      <c r="AI3">
        <v>0.64668400000000004</v>
      </c>
      <c r="AJ3">
        <v>0</v>
      </c>
      <c r="AK3">
        <v>12.98869</v>
      </c>
      <c r="AL3">
        <v>21.247200000000007</v>
      </c>
      <c r="AM3">
        <v>0</v>
      </c>
      <c r="AN3">
        <v>0</v>
      </c>
      <c r="AO3">
        <v>1.8295619999999999</v>
      </c>
      <c r="AP3">
        <v>0.97612200000000005</v>
      </c>
      <c r="AQ3">
        <v>0</v>
      </c>
      <c r="AR3">
        <v>12.758927999999999</v>
      </c>
      <c r="AS3">
        <v>8.405347680000002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29.633556756104809</v>
      </c>
      <c r="BB3">
        <f>SUM(B3:AZ3)-BA3</f>
        <v>819.46549620838039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165.02986338677749</v>
      </c>
      <c r="L4">
        <v>63.619852147978939</v>
      </c>
      <c r="M4">
        <v>0</v>
      </c>
      <c r="N4">
        <v>30.000164488112997</v>
      </c>
      <c r="O4">
        <v>50.378070276497695</v>
      </c>
      <c r="P4">
        <v>68.763629574309178</v>
      </c>
      <c r="Q4">
        <v>2.7689828897338402</v>
      </c>
      <c r="R4">
        <v>5.3793520107579464</v>
      </c>
      <c r="S4">
        <v>6.7010968210361064</v>
      </c>
      <c r="T4">
        <v>0</v>
      </c>
      <c r="U4">
        <v>292.41960837341338</v>
      </c>
      <c r="V4">
        <v>3.6254503270348843</v>
      </c>
      <c r="W4">
        <v>8.8397294312090526</v>
      </c>
      <c r="X4">
        <v>37.466916933623658</v>
      </c>
      <c r="Y4">
        <v>0</v>
      </c>
      <c r="Z4">
        <v>1.6646652</v>
      </c>
      <c r="AA4">
        <v>0</v>
      </c>
      <c r="AB4">
        <v>6.6700653999999995</v>
      </c>
      <c r="AC4">
        <v>4.9163427199999994</v>
      </c>
      <c r="AD4">
        <v>2.3151846000000003</v>
      </c>
      <c r="AE4">
        <v>12.556885223999998</v>
      </c>
      <c r="AF4">
        <v>0</v>
      </c>
      <c r="AG4">
        <v>0</v>
      </c>
      <c r="AH4">
        <v>23.765154399999993</v>
      </c>
      <c r="AI4">
        <v>0.64668400000000004</v>
      </c>
      <c r="AJ4">
        <v>0</v>
      </c>
      <c r="AK4">
        <v>12.98869</v>
      </c>
      <c r="AL4">
        <v>21.247200000000007</v>
      </c>
      <c r="AM4">
        <v>0</v>
      </c>
      <c r="AN4">
        <v>0</v>
      </c>
      <c r="AO4">
        <v>1.8295619999999999</v>
      </c>
      <c r="AP4">
        <v>0.97612200000000005</v>
      </c>
      <c r="AQ4">
        <v>0</v>
      </c>
      <c r="AR4">
        <v>12.758927999999999</v>
      </c>
      <c r="AS4">
        <v>8.405347680000002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29.51610055210481</v>
      </c>
      <c r="BB4">
        <f t="shared" ref="BB4:BB67" si="0">SUM(B4:AZ4)-BA4</f>
        <v>816.21744733238029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165.02986338677749</v>
      </c>
      <c r="L5">
        <v>63.619852147978939</v>
      </c>
      <c r="M5">
        <v>0</v>
      </c>
      <c r="N5">
        <v>30.000164488112997</v>
      </c>
      <c r="O5">
        <v>50.378070276497695</v>
      </c>
      <c r="P5">
        <v>68.763629574309178</v>
      </c>
      <c r="Q5">
        <v>2.7689828897338402</v>
      </c>
      <c r="R5">
        <v>5.3793520107579464</v>
      </c>
      <c r="S5">
        <v>6.7010968210361064</v>
      </c>
      <c r="T5">
        <v>0</v>
      </c>
      <c r="U5">
        <v>292.41960837341338</v>
      </c>
      <c r="V5">
        <v>3.6254503270348843</v>
      </c>
      <c r="W5">
        <v>8.8397294312090526</v>
      </c>
      <c r="X5">
        <v>37.466916933623658</v>
      </c>
      <c r="Y5">
        <v>0</v>
      </c>
      <c r="Z5">
        <v>1.6646652</v>
      </c>
      <c r="AA5">
        <v>0</v>
      </c>
      <c r="AB5">
        <v>6.6700653999999995</v>
      </c>
      <c r="AC5">
        <v>4.9163427199999994</v>
      </c>
      <c r="AD5">
        <v>2.3151846000000003</v>
      </c>
      <c r="AE5">
        <v>12.556885223999998</v>
      </c>
      <c r="AF5">
        <v>0</v>
      </c>
      <c r="AG5">
        <v>0</v>
      </c>
      <c r="AH5">
        <v>17.8238658</v>
      </c>
      <c r="AI5">
        <v>0.64668400000000004</v>
      </c>
      <c r="AJ5">
        <v>0</v>
      </c>
      <c r="AK5">
        <v>12.98869</v>
      </c>
      <c r="AL5">
        <v>21.247200000000007</v>
      </c>
      <c r="AM5">
        <v>0</v>
      </c>
      <c r="AN5">
        <v>0</v>
      </c>
      <c r="AO5">
        <v>1.8295619999999999</v>
      </c>
      <c r="AP5">
        <v>0.97612200000000005</v>
      </c>
      <c r="AQ5">
        <v>0</v>
      </c>
      <c r="AR5">
        <v>12.758927999999999</v>
      </c>
      <c r="AS5">
        <v>8.405347680000002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29.308749430104811</v>
      </c>
      <c r="BB5">
        <f t="shared" si="0"/>
        <v>810.48350985438026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165.02986338677749</v>
      </c>
      <c r="L6">
        <v>63.619852147978939</v>
      </c>
      <c r="M6">
        <v>0</v>
      </c>
      <c r="N6">
        <v>30.000164488112997</v>
      </c>
      <c r="O6">
        <v>50.378070276497695</v>
      </c>
      <c r="P6">
        <v>68.763629574309178</v>
      </c>
      <c r="Q6">
        <v>2.7689828897338402</v>
      </c>
      <c r="R6">
        <v>5.3793520107579464</v>
      </c>
      <c r="S6">
        <v>6.7010968210361064</v>
      </c>
      <c r="T6">
        <v>0</v>
      </c>
      <c r="U6">
        <v>292.41960837341338</v>
      </c>
      <c r="V6">
        <v>3.6254503270348843</v>
      </c>
      <c r="W6">
        <v>8.8397294312090526</v>
      </c>
      <c r="X6">
        <v>37.466916933623658</v>
      </c>
      <c r="Y6">
        <v>0</v>
      </c>
      <c r="Z6">
        <v>1.6646652</v>
      </c>
      <c r="AA6">
        <v>0</v>
      </c>
      <c r="AB6">
        <v>6.6700653999999995</v>
      </c>
      <c r="AC6">
        <v>4.9163427199999994</v>
      </c>
      <c r="AD6">
        <v>2.3151846000000003</v>
      </c>
      <c r="AE6">
        <v>12.556885223999998</v>
      </c>
      <c r="AF6">
        <v>0</v>
      </c>
      <c r="AG6">
        <v>0</v>
      </c>
      <c r="AH6">
        <v>17.8238658</v>
      </c>
      <c r="AI6">
        <v>0.64668400000000004</v>
      </c>
      <c r="AJ6">
        <v>0</v>
      </c>
      <c r="AK6">
        <v>12.98869</v>
      </c>
      <c r="AL6">
        <v>21.247200000000007</v>
      </c>
      <c r="AM6">
        <v>0</v>
      </c>
      <c r="AN6">
        <v>0</v>
      </c>
      <c r="AO6">
        <v>1.8295619999999999</v>
      </c>
      <c r="AP6">
        <v>0.97612200000000005</v>
      </c>
      <c r="AQ6">
        <v>0</v>
      </c>
      <c r="AR6">
        <v>12.758927999999999</v>
      </c>
      <c r="AS6">
        <v>8.405347680000002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29.308749430104811</v>
      </c>
      <c r="BB6">
        <f t="shared" si="0"/>
        <v>810.48350985438026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165.02986338677749</v>
      </c>
      <c r="L7">
        <v>63.619852147978939</v>
      </c>
      <c r="M7">
        <v>0</v>
      </c>
      <c r="N7">
        <v>30.000164488112997</v>
      </c>
      <c r="O7">
        <v>50.378070276497695</v>
      </c>
      <c r="P7">
        <v>68.763629574309178</v>
      </c>
      <c r="Q7">
        <v>2.7689828897338402</v>
      </c>
      <c r="R7">
        <v>5.3793520107579464</v>
      </c>
      <c r="S7">
        <v>6.7010968210361064</v>
      </c>
      <c r="T7">
        <v>0</v>
      </c>
      <c r="U7">
        <v>292.41960837341338</v>
      </c>
      <c r="V7">
        <v>3.6150918975290707</v>
      </c>
      <c r="W7">
        <v>8.8397294312090526</v>
      </c>
      <c r="X7">
        <v>37.466916933623658</v>
      </c>
      <c r="Y7">
        <v>0</v>
      </c>
      <c r="Z7">
        <v>1.6646652</v>
      </c>
      <c r="AA7">
        <v>0</v>
      </c>
      <c r="AB7">
        <v>6.6700653999999995</v>
      </c>
      <c r="AC7">
        <v>4.9163427199999994</v>
      </c>
      <c r="AD7">
        <v>2.3151846000000003</v>
      </c>
      <c r="AE7">
        <v>12.556885223999998</v>
      </c>
      <c r="AF7">
        <v>0</v>
      </c>
      <c r="AG7">
        <v>0</v>
      </c>
      <c r="AH7">
        <v>17.8238658</v>
      </c>
      <c r="AI7">
        <v>0.64668400000000004</v>
      </c>
      <c r="AJ7">
        <v>0</v>
      </c>
      <c r="AK7">
        <v>12.98869</v>
      </c>
      <c r="AL7">
        <v>21.247200000000007</v>
      </c>
      <c r="AM7">
        <v>0</v>
      </c>
      <c r="AN7">
        <v>0</v>
      </c>
      <c r="AO7">
        <v>1.8295619999999999</v>
      </c>
      <c r="AP7">
        <v>0.97612200000000005</v>
      </c>
      <c r="AQ7">
        <v>0</v>
      </c>
      <c r="AR7">
        <v>12.758927999999999</v>
      </c>
      <c r="AS7">
        <v>8.405347680000002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29.308387920657132</v>
      </c>
      <c r="BB7">
        <f t="shared" si="0"/>
        <v>810.47351293432223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165.02986338677749</v>
      </c>
      <c r="L8">
        <v>63.619852147978939</v>
      </c>
      <c r="M8">
        <v>0</v>
      </c>
      <c r="N8">
        <v>30.000164488112997</v>
      </c>
      <c r="O8">
        <v>50.378070276497695</v>
      </c>
      <c r="P8">
        <v>68.763629574309178</v>
      </c>
      <c r="Q8">
        <v>2.7689828897338402</v>
      </c>
      <c r="R8">
        <v>5.3793520107579464</v>
      </c>
      <c r="S8">
        <v>6.7010968210361064</v>
      </c>
      <c r="T8">
        <v>0</v>
      </c>
      <c r="U8">
        <v>292.41960837341338</v>
      </c>
      <c r="V8">
        <v>3.6150918975290707</v>
      </c>
      <c r="W8">
        <v>8.8397294312090526</v>
      </c>
      <c r="X8">
        <v>37.466916933623658</v>
      </c>
      <c r="Y8">
        <v>0</v>
      </c>
      <c r="Z8">
        <v>1.6646652</v>
      </c>
      <c r="AA8">
        <v>0</v>
      </c>
      <c r="AB8">
        <v>6.6700653999999995</v>
      </c>
      <c r="AC8">
        <v>4.9163427199999994</v>
      </c>
      <c r="AD8">
        <v>2.3151846000000003</v>
      </c>
      <c r="AE8">
        <v>12.556885223999998</v>
      </c>
      <c r="AF8">
        <v>0</v>
      </c>
      <c r="AG8">
        <v>0</v>
      </c>
      <c r="AH8">
        <v>17.8238658</v>
      </c>
      <c r="AI8">
        <v>0.64668400000000004</v>
      </c>
      <c r="AJ8">
        <v>0</v>
      </c>
      <c r="AK8">
        <v>12.98869</v>
      </c>
      <c r="AL8">
        <v>21.247200000000007</v>
      </c>
      <c r="AM8">
        <v>0</v>
      </c>
      <c r="AN8">
        <v>0</v>
      </c>
      <c r="AO8">
        <v>1.8295619999999999</v>
      </c>
      <c r="AP8">
        <v>0.97612200000000005</v>
      </c>
      <c r="AQ8">
        <v>0</v>
      </c>
      <c r="AR8">
        <v>12.758927999999999</v>
      </c>
      <c r="AS8">
        <v>8.405347680000002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29.308387920657132</v>
      </c>
      <c r="BB8">
        <f t="shared" si="0"/>
        <v>810.47351293432223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165.02986338677749</v>
      </c>
      <c r="L9">
        <v>63.619852147978939</v>
      </c>
      <c r="M9">
        <v>0</v>
      </c>
      <c r="N9">
        <v>30.000164488112997</v>
      </c>
      <c r="O9">
        <v>50.378070276497695</v>
      </c>
      <c r="P9">
        <v>68.763629574309178</v>
      </c>
      <c r="Q9">
        <v>2.7689828897338402</v>
      </c>
      <c r="R9">
        <v>5.3793520107579464</v>
      </c>
      <c r="S9">
        <v>6.7010968210361064</v>
      </c>
      <c r="T9">
        <v>0</v>
      </c>
      <c r="U9">
        <v>292.41960837341338</v>
      </c>
      <c r="V9">
        <v>3.6150918975290707</v>
      </c>
      <c r="W9">
        <v>8.8397294312090526</v>
      </c>
      <c r="X9">
        <v>37.466916933623658</v>
      </c>
      <c r="Y9">
        <v>0</v>
      </c>
      <c r="Z9">
        <v>1.6646652</v>
      </c>
      <c r="AA9">
        <v>0</v>
      </c>
      <c r="AB9">
        <v>6.6700653999999995</v>
      </c>
      <c r="AC9">
        <v>4.9163427199999994</v>
      </c>
      <c r="AD9">
        <v>2.3151846000000003</v>
      </c>
      <c r="AE9">
        <v>12.556885223999998</v>
      </c>
      <c r="AF9">
        <v>0</v>
      </c>
      <c r="AG9">
        <v>0</v>
      </c>
      <c r="AH9">
        <v>17.8238658</v>
      </c>
      <c r="AI9">
        <v>0.64668400000000004</v>
      </c>
      <c r="AJ9">
        <v>0</v>
      </c>
      <c r="AK9">
        <v>12.98869</v>
      </c>
      <c r="AL9">
        <v>21.247200000000007</v>
      </c>
      <c r="AM9">
        <v>0</v>
      </c>
      <c r="AN9">
        <v>0</v>
      </c>
      <c r="AO9">
        <v>1.8295619999999999</v>
      </c>
      <c r="AP9">
        <v>0.97612200000000005</v>
      </c>
      <c r="AQ9">
        <v>0</v>
      </c>
      <c r="AR9">
        <v>12.758927999999999</v>
      </c>
      <c r="AS9">
        <v>8.405347680000002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29.308387920657132</v>
      </c>
      <c r="BB9">
        <f t="shared" si="0"/>
        <v>810.47351293432223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165.02986338677749</v>
      </c>
      <c r="L10">
        <v>63.619852147978939</v>
      </c>
      <c r="M10">
        <v>0</v>
      </c>
      <c r="N10">
        <v>30.000164488112997</v>
      </c>
      <c r="O10">
        <v>50.378070276497695</v>
      </c>
      <c r="P10">
        <v>68.763629574309178</v>
      </c>
      <c r="Q10">
        <v>2.7689828897338402</v>
      </c>
      <c r="R10">
        <v>5.3793520107579464</v>
      </c>
      <c r="S10">
        <v>6.7010968210361064</v>
      </c>
      <c r="T10">
        <v>0</v>
      </c>
      <c r="U10">
        <v>292.41960837341338</v>
      </c>
      <c r="V10">
        <v>3.6150918975290707</v>
      </c>
      <c r="W10">
        <v>8.8397294312090526</v>
      </c>
      <c r="X10">
        <v>37.466916933623658</v>
      </c>
      <c r="Y10">
        <v>0</v>
      </c>
      <c r="Z10">
        <v>1.6646652</v>
      </c>
      <c r="AA10">
        <v>0</v>
      </c>
      <c r="AB10">
        <v>6.6700653999999995</v>
      </c>
      <c r="AC10">
        <v>4.9163427199999994</v>
      </c>
      <c r="AD10">
        <v>2.3151846000000003</v>
      </c>
      <c r="AE10">
        <v>12.556885223999998</v>
      </c>
      <c r="AF10">
        <v>0</v>
      </c>
      <c r="AG10">
        <v>0</v>
      </c>
      <c r="AH10">
        <v>11.882577199999997</v>
      </c>
      <c r="AI10">
        <v>0.64668400000000004</v>
      </c>
      <c r="AJ10">
        <v>0</v>
      </c>
      <c r="AK10">
        <v>12.98869</v>
      </c>
      <c r="AL10">
        <v>21.247200000000007</v>
      </c>
      <c r="AM10">
        <v>0</v>
      </c>
      <c r="AN10">
        <v>0</v>
      </c>
      <c r="AO10">
        <v>1.8295619999999999</v>
      </c>
      <c r="AP10">
        <v>0.97612200000000005</v>
      </c>
      <c r="AQ10">
        <v>0</v>
      </c>
      <c r="AR10">
        <v>12.758927999999999</v>
      </c>
      <c r="AS10">
        <v>8.405347680000002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29.101037052657134</v>
      </c>
      <c r="BB10">
        <f t="shared" si="0"/>
        <v>804.73957520232216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165.02986338677749</v>
      </c>
      <c r="L11">
        <v>63.619852147978939</v>
      </c>
      <c r="M11">
        <v>0</v>
      </c>
      <c r="N11">
        <v>30.000164488112997</v>
      </c>
      <c r="O11">
        <v>50.378070276497695</v>
      </c>
      <c r="P11">
        <v>68.763629574309178</v>
      </c>
      <c r="Q11">
        <v>2.7689828897338402</v>
      </c>
      <c r="R11">
        <v>5.3793520107579464</v>
      </c>
      <c r="S11">
        <v>6.7010968210361064</v>
      </c>
      <c r="T11">
        <v>0</v>
      </c>
      <c r="U11">
        <v>292.41960837341338</v>
      </c>
      <c r="V11">
        <v>3.6254503270348843</v>
      </c>
      <c r="W11">
        <v>8.8397294312090526</v>
      </c>
      <c r="X11">
        <v>37.466916933623658</v>
      </c>
      <c r="Y11">
        <v>0</v>
      </c>
      <c r="Z11">
        <v>1.6646652</v>
      </c>
      <c r="AA11">
        <v>0</v>
      </c>
      <c r="AB11">
        <v>6.6700653999999995</v>
      </c>
      <c r="AC11">
        <v>4.9163427199999994</v>
      </c>
      <c r="AD11">
        <v>2.3151846000000003</v>
      </c>
      <c r="AE11">
        <v>12.556885223999998</v>
      </c>
      <c r="AF11">
        <v>0</v>
      </c>
      <c r="AG11">
        <v>0</v>
      </c>
      <c r="AH11">
        <v>10.824210000000001</v>
      </c>
      <c r="AI11">
        <v>0</v>
      </c>
      <c r="AJ11">
        <v>0</v>
      </c>
      <c r="AK11">
        <v>12.98869</v>
      </c>
      <c r="AL11">
        <v>21.247200000000007</v>
      </c>
      <c r="AM11">
        <v>0</v>
      </c>
      <c r="AN11">
        <v>0</v>
      </c>
      <c r="AO11">
        <v>1.8295619999999999</v>
      </c>
      <c r="AP11">
        <v>0.97612200000000005</v>
      </c>
      <c r="AQ11">
        <v>0</v>
      </c>
      <c r="AR11">
        <v>12.758927999999999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29.031303452104808</v>
      </c>
      <c r="BB11">
        <f t="shared" si="0"/>
        <v>802.81120363438026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165.02986338677749</v>
      </c>
      <c r="L12">
        <v>63.619852147978939</v>
      </c>
      <c r="M12">
        <v>0</v>
      </c>
      <c r="N12">
        <v>30.000164488112997</v>
      </c>
      <c r="O12">
        <v>50.378070276497695</v>
      </c>
      <c r="P12">
        <v>68.763629574309178</v>
      </c>
      <c r="Q12">
        <v>2.7689828897338402</v>
      </c>
      <c r="R12">
        <v>5.3793520107579464</v>
      </c>
      <c r="S12">
        <v>6.7010968210361064</v>
      </c>
      <c r="T12">
        <v>0</v>
      </c>
      <c r="U12">
        <v>292.41960837341338</v>
      </c>
      <c r="V12">
        <v>3.6254503270348843</v>
      </c>
      <c r="W12">
        <v>8.8397294312090526</v>
      </c>
      <c r="X12">
        <v>37.466916933623658</v>
      </c>
      <c r="Y12">
        <v>0</v>
      </c>
      <c r="Z12">
        <v>1.6646652</v>
      </c>
      <c r="AA12">
        <v>0</v>
      </c>
      <c r="AB12">
        <v>6.6700653999999995</v>
      </c>
      <c r="AC12">
        <v>4.9163427199999994</v>
      </c>
      <c r="AD12">
        <v>2.3151846000000003</v>
      </c>
      <c r="AE12">
        <v>12.556885223999998</v>
      </c>
      <c r="AF12">
        <v>0</v>
      </c>
      <c r="AG12">
        <v>0</v>
      </c>
      <c r="AH12">
        <v>10.824210000000001</v>
      </c>
      <c r="AI12">
        <v>0</v>
      </c>
      <c r="AJ12">
        <v>0</v>
      </c>
      <c r="AK12">
        <v>12.98869</v>
      </c>
      <c r="AL12">
        <v>21.247200000000007</v>
      </c>
      <c r="AM12">
        <v>0</v>
      </c>
      <c r="AN12">
        <v>0</v>
      </c>
      <c r="AO12">
        <v>1.8295619999999999</v>
      </c>
      <c r="AP12">
        <v>0.97612200000000005</v>
      </c>
      <c r="AQ12">
        <v>0</v>
      </c>
      <c r="AR12">
        <v>12.758927999999999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29.031303452104808</v>
      </c>
      <c r="BB12">
        <f t="shared" si="0"/>
        <v>802.81120363438026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165.02986338677749</v>
      </c>
      <c r="L13">
        <v>63.619852147978939</v>
      </c>
      <c r="M13">
        <v>0</v>
      </c>
      <c r="N13">
        <v>30.000164488112997</v>
      </c>
      <c r="O13">
        <v>50.378070276497695</v>
      </c>
      <c r="P13">
        <v>68.763629574309178</v>
      </c>
      <c r="Q13">
        <v>2.7689828897338402</v>
      </c>
      <c r="R13">
        <v>5.3793520107579464</v>
      </c>
      <c r="S13">
        <v>6.7010968210361064</v>
      </c>
      <c r="T13">
        <v>0</v>
      </c>
      <c r="U13">
        <v>292.41960837341338</v>
      </c>
      <c r="V13">
        <v>3.6254503270348843</v>
      </c>
      <c r="W13">
        <v>8.8397294312090526</v>
      </c>
      <c r="X13">
        <v>37.466916933623658</v>
      </c>
      <c r="Y13">
        <v>0</v>
      </c>
      <c r="Z13">
        <v>1.6646652</v>
      </c>
      <c r="AA13">
        <v>0</v>
      </c>
      <c r="AB13">
        <v>6.6700653999999995</v>
      </c>
      <c r="AC13">
        <v>4.9163427199999994</v>
      </c>
      <c r="AD13">
        <v>2.3151846000000003</v>
      </c>
      <c r="AE13">
        <v>12.556885223999998</v>
      </c>
      <c r="AF13">
        <v>0</v>
      </c>
      <c r="AG13">
        <v>0</v>
      </c>
      <c r="AH13">
        <v>10.824210000000001</v>
      </c>
      <c r="AI13">
        <v>0</v>
      </c>
      <c r="AJ13">
        <v>0</v>
      </c>
      <c r="AK13">
        <v>12.98869</v>
      </c>
      <c r="AL13">
        <v>21.247200000000007</v>
      </c>
      <c r="AM13">
        <v>0</v>
      </c>
      <c r="AN13">
        <v>0</v>
      </c>
      <c r="AO13">
        <v>1.8295619999999999</v>
      </c>
      <c r="AP13">
        <v>2.9283659999999996</v>
      </c>
      <c r="AQ13">
        <v>0</v>
      </c>
      <c r="AR13">
        <v>12.758927999999999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29.099436666104808</v>
      </c>
      <c r="BB13">
        <f t="shared" si="0"/>
        <v>804.69531442038021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165.02986338677749</v>
      </c>
      <c r="L14">
        <v>63.619852147978939</v>
      </c>
      <c r="M14">
        <v>0</v>
      </c>
      <c r="N14">
        <v>30.000164488112997</v>
      </c>
      <c r="O14">
        <v>50.378070276497695</v>
      </c>
      <c r="P14">
        <v>68.763629574309178</v>
      </c>
      <c r="Q14">
        <v>2.7689828897338402</v>
      </c>
      <c r="R14">
        <v>5.3793520107579464</v>
      </c>
      <c r="S14">
        <v>6.7010968210361064</v>
      </c>
      <c r="T14">
        <v>0</v>
      </c>
      <c r="U14">
        <v>292.41960837341338</v>
      </c>
      <c r="V14">
        <v>3.6254503270348843</v>
      </c>
      <c r="W14">
        <v>8.8397294312090526</v>
      </c>
      <c r="X14">
        <v>37.466916933623658</v>
      </c>
      <c r="Y14">
        <v>0</v>
      </c>
      <c r="Z14">
        <v>1.6646652</v>
      </c>
      <c r="AA14">
        <v>0</v>
      </c>
      <c r="AB14">
        <v>6.6700653999999995</v>
      </c>
      <c r="AC14">
        <v>4.9163427199999994</v>
      </c>
      <c r="AD14">
        <v>2.3151846000000003</v>
      </c>
      <c r="AE14">
        <v>12.556885223999998</v>
      </c>
      <c r="AF14">
        <v>0</v>
      </c>
      <c r="AG14">
        <v>0</v>
      </c>
      <c r="AH14">
        <v>10.824210000000001</v>
      </c>
      <c r="AI14">
        <v>0</v>
      </c>
      <c r="AJ14">
        <v>0</v>
      </c>
      <c r="AK14">
        <v>12.98869</v>
      </c>
      <c r="AL14">
        <v>21.247200000000007</v>
      </c>
      <c r="AM14">
        <v>0</v>
      </c>
      <c r="AN14">
        <v>0</v>
      </c>
      <c r="AO14">
        <v>1.8295619999999999</v>
      </c>
      <c r="AP14">
        <v>2.9283659999999996</v>
      </c>
      <c r="AQ14">
        <v>0</v>
      </c>
      <c r="AR14">
        <v>12.758927999999999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29.099436666104808</v>
      </c>
      <c r="BB14">
        <f t="shared" si="0"/>
        <v>804.69531442038021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165.02986338677749</v>
      </c>
      <c r="L15">
        <v>63.619852147978939</v>
      </c>
      <c r="M15">
        <v>0</v>
      </c>
      <c r="N15">
        <v>30.000164488112997</v>
      </c>
      <c r="O15">
        <v>50.378070276497695</v>
      </c>
      <c r="P15">
        <v>68.763629574309178</v>
      </c>
      <c r="Q15">
        <v>2.7689828897338402</v>
      </c>
      <c r="R15">
        <v>5.3793520107579464</v>
      </c>
      <c r="S15">
        <v>6.7010968210361064</v>
      </c>
      <c r="T15">
        <v>0</v>
      </c>
      <c r="U15">
        <v>292.41960837341338</v>
      </c>
      <c r="V15">
        <v>3.6150918975290707</v>
      </c>
      <c r="W15">
        <v>8.8397294312090526</v>
      </c>
      <c r="X15">
        <v>37.466916933623658</v>
      </c>
      <c r="Y15">
        <v>0</v>
      </c>
      <c r="Z15">
        <v>1.6646652</v>
      </c>
      <c r="AA15">
        <v>0</v>
      </c>
      <c r="AB15">
        <v>6.6700653999999995</v>
      </c>
      <c r="AC15">
        <v>4.9163427199999994</v>
      </c>
      <c r="AD15">
        <v>4.6303692000000005</v>
      </c>
      <c r="AE15">
        <v>12.556885223999998</v>
      </c>
      <c r="AF15">
        <v>0</v>
      </c>
      <c r="AG15">
        <v>0</v>
      </c>
      <c r="AH15">
        <v>10.824210000000001</v>
      </c>
      <c r="AI15">
        <v>0</v>
      </c>
      <c r="AJ15">
        <v>0</v>
      </c>
      <c r="AK15">
        <v>12.98869</v>
      </c>
      <c r="AL15">
        <v>18.296200000000002</v>
      </c>
      <c r="AM15">
        <v>0</v>
      </c>
      <c r="AN15">
        <v>0</v>
      </c>
      <c r="AO15">
        <v>1.8295619999999999</v>
      </c>
      <c r="AP15">
        <v>1.138809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29.043789250657127</v>
      </c>
      <c r="BB15">
        <f t="shared" si="0"/>
        <v>803.15647900632223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165.02986338677749</v>
      </c>
      <c r="L16">
        <v>63.619852147978939</v>
      </c>
      <c r="M16">
        <v>0</v>
      </c>
      <c r="N16">
        <v>30.000164488112997</v>
      </c>
      <c r="O16">
        <v>50.378070276497695</v>
      </c>
      <c r="P16">
        <v>68.763629574309178</v>
      </c>
      <c r="Q16">
        <v>2.7689828897338402</v>
      </c>
      <c r="R16">
        <v>5.3793520107579464</v>
      </c>
      <c r="S16">
        <v>6.7010968210361064</v>
      </c>
      <c r="T16">
        <v>0</v>
      </c>
      <c r="U16">
        <v>292.41960837341338</v>
      </c>
      <c r="V16">
        <v>3.6150918975290707</v>
      </c>
      <c r="W16">
        <v>8.8397294312090526</v>
      </c>
      <c r="X16">
        <v>37.466916933623658</v>
      </c>
      <c r="Y16">
        <v>0</v>
      </c>
      <c r="Z16">
        <v>1.6646652</v>
      </c>
      <c r="AA16">
        <v>0</v>
      </c>
      <c r="AB16">
        <v>6.6700653999999995</v>
      </c>
      <c r="AC16">
        <v>4.9163427199999994</v>
      </c>
      <c r="AD16">
        <v>4.6303692000000005</v>
      </c>
      <c r="AE16">
        <v>12.556885223999998</v>
      </c>
      <c r="AF16">
        <v>0</v>
      </c>
      <c r="AG16">
        <v>0</v>
      </c>
      <c r="AH16">
        <v>10.824210000000001</v>
      </c>
      <c r="AI16">
        <v>0</v>
      </c>
      <c r="AJ16">
        <v>0</v>
      </c>
      <c r="AK16">
        <v>12.98869</v>
      </c>
      <c r="AL16">
        <v>18.296200000000002</v>
      </c>
      <c r="AM16">
        <v>0</v>
      </c>
      <c r="AN16">
        <v>0</v>
      </c>
      <c r="AO16">
        <v>1.8295619999999999</v>
      </c>
      <c r="AP16">
        <v>1.138809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29.043789250657127</v>
      </c>
      <c r="BB16">
        <f t="shared" si="0"/>
        <v>803.15647900632223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165.02986338677749</v>
      </c>
      <c r="L17">
        <v>63.619852147978939</v>
      </c>
      <c r="M17">
        <v>0</v>
      </c>
      <c r="N17">
        <v>30.000164488112997</v>
      </c>
      <c r="O17">
        <v>50.378070276497695</v>
      </c>
      <c r="P17">
        <v>68.763629574309178</v>
      </c>
      <c r="Q17">
        <v>2.7689828897338402</v>
      </c>
      <c r="R17">
        <v>5.3793520107579464</v>
      </c>
      <c r="S17">
        <v>6.7010968210361064</v>
      </c>
      <c r="T17">
        <v>0</v>
      </c>
      <c r="U17">
        <v>292.41960837341338</v>
      </c>
      <c r="V17">
        <v>3.6150918975290698</v>
      </c>
      <c r="W17">
        <v>8.8397294312090526</v>
      </c>
      <c r="X17">
        <v>37.466916933623658</v>
      </c>
      <c r="Y17">
        <v>0</v>
      </c>
      <c r="Z17">
        <v>1.6646652</v>
      </c>
      <c r="AA17">
        <v>0</v>
      </c>
      <c r="AB17">
        <v>6.6700653999999995</v>
      </c>
      <c r="AC17">
        <v>4.9163427199999994</v>
      </c>
      <c r="AD17">
        <v>4.6303692000000005</v>
      </c>
      <c r="AE17">
        <v>12.556885223999998</v>
      </c>
      <c r="AF17">
        <v>0</v>
      </c>
      <c r="AG17">
        <v>0</v>
      </c>
      <c r="AH17">
        <v>10.824210000000001</v>
      </c>
      <c r="AI17">
        <v>0</v>
      </c>
      <c r="AJ17">
        <v>0</v>
      </c>
      <c r="AK17">
        <v>12.98869</v>
      </c>
      <c r="AL17">
        <v>18.296200000000002</v>
      </c>
      <c r="AM17">
        <v>0</v>
      </c>
      <c r="AN17">
        <v>0</v>
      </c>
      <c r="AO17">
        <v>1.8295619999999999</v>
      </c>
      <c r="AP17">
        <v>1.138809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29.043789250657127</v>
      </c>
      <c r="BB17">
        <f t="shared" si="0"/>
        <v>803.15647900632223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165.02986338677749</v>
      </c>
      <c r="L18">
        <v>63.620560099107252</v>
      </c>
      <c r="M18">
        <v>0</v>
      </c>
      <c r="N18">
        <v>30.000164488112997</v>
      </c>
      <c r="O18">
        <v>50.378070276497695</v>
      </c>
      <c r="P18">
        <v>68.763629574309178</v>
      </c>
      <c r="Q18">
        <v>2.7689828897338402</v>
      </c>
      <c r="R18">
        <v>5.3793520107579464</v>
      </c>
      <c r="S18">
        <v>6.7010968210361064</v>
      </c>
      <c r="T18">
        <v>0</v>
      </c>
      <c r="U18">
        <v>292.41960837341338</v>
      </c>
      <c r="V18">
        <v>3.6177210552727272</v>
      </c>
      <c r="W18">
        <v>8.8397294312090526</v>
      </c>
      <c r="X18">
        <v>37.466916933623658</v>
      </c>
      <c r="Y18">
        <v>0</v>
      </c>
      <c r="Z18">
        <v>1.6646652</v>
      </c>
      <c r="AA18">
        <v>0</v>
      </c>
      <c r="AB18">
        <v>6.6700653999999995</v>
      </c>
      <c r="AC18">
        <v>4.9163427199999994</v>
      </c>
      <c r="AD18">
        <v>4.6303692000000005</v>
      </c>
      <c r="AE18">
        <v>12.556885223999998</v>
      </c>
      <c r="AF18">
        <v>0</v>
      </c>
      <c r="AG18">
        <v>0</v>
      </c>
      <c r="AH18">
        <v>10.824210000000001</v>
      </c>
      <c r="AI18">
        <v>0</v>
      </c>
      <c r="AJ18">
        <v>0</v>
      </c>
      <c r="AK18">
        <v>12.98869</v>
      </c>
      <c r="AL18">
        <v>18.296200000000002</v>
      </c>
      <c r="AM18">
        <v>0</v>
      </c>
      <c r="AN18">
        <v>0</v>
      </c>
      <c r="AO18">
        <v>1.8295619999999999</v>
      </c>
      <c r="AP18">
        <v>1.138809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29.043910198805598</v>
      </c>
      <c r="BB18">
        <f t="shared" si="0"/>
        <v>803.1596951670457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165.02986338677749</v>
      </c>
      <c r="L19">
        <v>63.619993618815379</v>
      </c>
      <c r="M19">
        <v>0</v>
      </c>
      <c r="N19">
        <v>30.000164488112997</v>
      </c>
      <c r="O19">
        <v>50.378070276497695</v>
      </c>
      <c r="P19">
        <v>68.763629574309178</v>
      </c>
      <c r="Q19">
        <v>2.7689828897338402</v>
      </c>
      <c r="R19">
        <v>5.3793520107579464</v>
      </c>
      <c r="S19">
        <v>6.7010968210361064</v>
      </c>
      <c r="T19">
        <v>0</v>
      </c>
      <c r="U19">
        <v>292.41960837341338</v>
      </c>
      <c r="V19">
        <v>3.6228174655047205</v>
      </c>
      <c r="W19">
        <v>8.8397294312090526</v>
      </c>
      <c r="X19">
        <v>37.466916933623658</v>
      </c>
      <c r="Y19">
        <v>0</v>
      </c>
      <c r="Z19">
        <v>1.6646652</v>
      </c>
      <c r="AA19">
        <v>0</v>
      </c>
      <c r="AB19">
        <v>6.6700653999999995</v>
      </c>
      <c r="AC19">
        <v>4.9163427199999994</v>
      </c>
      <c r="AD19">
        <v>4.6303692000000005</v>
      </c>
      <c r="AE19">
        <v>12.556885223999998</v>
      </c>
      <c r="AF19">
        <v>0</v>
      </c>
      <c r="AG19">
        <v>0</v>
      </c>
      <c r="AH19">
        <v>10.824210000000001</v>
      </c>
      <c r="AI19">
        <v>0</v>
      </c>
      <c r="AJ19">
        <v>0</v>
      </c>
      <c r="AK19">
        <v>12.98869</v>
      </c>
      <c r="AL19">
        <v>18.296200000000002</v>
      </c>
      <c r="AM19">
        <v>0</v>
      </c>
      <c r="AN19">
        <v>0</v>
      </c>
      <c r="AO19">
        <v>1.8295619999999999</v>
      </c>
      <c r="AP19">
        <v>1.138809</v>
      </c>
      <c r="AQ19">
        <v>0</v>
      </c>
      <c r="AR19">
        <v>12.758927999999999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29.014704274469175</v>
      </c>
      <c r="BB19">
        <f t="shared" si="0"/>
        <v>802.35218302132216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165.02986338677749</v>
      </c>
      <c r="L20">
        <v>63.620179833012202</v>
      </c>
      <c r="M20">
        <v>0</v>
      </c>
      <c r="N20">
        <v>30.000164488112997</v>
      </c>
      <c r="O20">
        <v>50.378070276497695</v>
      </c>
      <c r="P20">
        <v>68.763629574309178</v>
      </c>
      <c r="Q20">
        <v>2.7689828897338402</v>
      </c>
      <c r="R20">
        <v>5.3793520107579464</v>
      </c>
      <c r="S20">
        <v>6.7010968210361064</v>
      </c>
      <c r="T20">
        <v>0</v>
      </c>
      <c r="U20">
        <v>292.41960837341338</v>
      </c>
      <c r="V20">
        <v>3.6228174655047205</v>
      </c>
      <c r="W20">
        <v>8.8397294312090526</v>
      </c>
      <c r="X20">
        <v>37.466916933623658</v>
      </c>
      <c r="Y20">
        <v>0</v>
      </c>
      <c r="Z20">
        <v>1.6646652</v>
      </c>
      <c r="AA20">
        <v>0</v>
      </c>
      <c r="AB20">
        <v>6.6700653999999995</v>
      </c>
      <c r="AC20">
        <v>4.9163427199999994</v>
      </c>
      <c r="AD20">
        <v>4.6303692000000005</v>
      </c>
      <c r="AE20">
        <v>12.556885223999998</v>
      </c>
      <c r="AF20">
        <v>0</v>
      </c>
      <c r="AG20">
        <v>0</v>
      </c>
      <c r="AH20">
        <v>16.83766</v>
      </c>
      <c r="AI20">
        <v>0</v>
      </c>
      <c r="AJ20">
        <v>0</v>
      </c>
      <c r="AK20">
        <v>12.98869</v>
      </c>
      <c r="AL20">
        <v>18.296200000000002</v>
      </c>
      <c r="AM20">
        <v>0</v>
      </c>
      <c r="AN20">
        <v>0</v>
      </c>
      <c r="AO20">
        <v>1.8295619999999999</v>
      </c>
      <c r="AP20">
        <v>1.138809</v>
      </c>
      <c r="AQ20">
        <v>0</v>
      </c>
      <c r="AR20">
        <v>12.758927999999999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29.224580037714944</v>
      </c>
      <c r="BB20">
        <f t="shared" si="0"/>
        <v>808.15594347227329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165.02986338677749</v>
      </c>
      <c r="L21">
        <v>29.997385052646688</v>
      </c>
      <c r="M21">
        <v>0</v>
      </c>
      <c r="N21">
        <v>30.000164488112997</v>
      </c>
      <c r="O21">
        <v>50.378070276497695</v>
      </c>
      <c r="P21">
        <v>68.763629574309178</v>
      </c>
      <c r="Q21">
        <v>2.7689828897338402</v>
      </c>
      <c r="R21">
        <v>5.3793520107579464</v>
      </c>
      <c r="S21">
        <v>6.7010968210361064</v>
      </c>
      <c r="T21">
        <v>0</v>
      </c>
      <c r="U21">
        <v>292.41960837341338</v>
      </c>
      <c r="V21">
        <v>3.6254503270348843</v>
      </c>
      <c r="W21">
        <v>8.8397294312090526</v>
      </c>
      <c r="X21">
        <v>37.466916933623658</v>
      </c>
      <c r="Y21">
        <v>0</v>
      </c>
      <c r="Z21">
        <v>1.6646652</v>
      </c>
      <c r="AA21">
        <v>0</v>
      </c>
      <c r="AB21">
        <v>6.6700653999999995</v>
      </c>
      <c r="AC21">
        <v>4.9163427199999994</v>
      </c>
      <c r="AD21">
        <v>4.6303692000000005</v>
      </c>
      <c r="AE21">
        <v>12.556885223999998</v>
      </c>
      <c r="AF21">
        <v>0</v>
      </c>
      <c r="AG21">
        <v>0</v>
      </c>
      <c r="AH21">
        <v>16.83766</v>
      </c>
      <c r="AI21">
        <v>0</v>
      </c>
      <c r="AJ21">
        <v>0</v>
      </c>
      <c r="AK21">
        <v>12.98869</v>
      </c>
      <c r="AL21">
        <v>18.296200000000002</v>
      </c>
      <c r="AM21">
        <v>0</v>
      </c>
      <c r="AN21">
        <v>0</v>
      </c>
      <c r="AO21">
        <v>1.8295619999999999</v>
      </c>
      <c r="AP21">
        <v>1.138809</v>
      </c>
      <c r="AQ21">
        <v>0</v>
      </c>
      <c r="AR21">
        <v>13.600175999999999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28.080595926853533</v>
      </c>
      <c r="BB21">
        <f t="shared" si="0"/>
        <v>776.5210136642994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165.02986338677749</v>
      </c>
      <c r="L22">
        <v>29.997978081565211</v>
      </c>
      <c r="M22">
        <v>0</v>
      </c>
      <c r="N22">
        <v>30.000164488112997</v>
      </c>
      <c r="O22">
        <v>50.378070276497695</v>
      </c>
      <c r="P22">
        <v>68.763629574309178</v>
      </c>
      <c r="Q22">
        <v>2.7689828897338402</v>
      </c>
      <c r="R22">
        <v>5.3793520107579464</v>
      </c>
      <c r="S22">
        <v>6.7010968210361064</v>
      </c>
      <c r="T22">
        <v>0</v>
      </c>
      <c r="U22">
        <v>292.41960837341338</v>
      </c>
      <c r="V22">
        <v>3.6254503270348843</v>
      </c>
      <c r="W22">
        <v>8.8397294312090526</v>
      </c>
      <c r="X22">
        <v>37.466916933623658</v>
      </c>
      <c r="Y22">
        <v>0</v>
      </c>
      <c r="Z22">
        <v>1.6646652</v>
      </c>
      <c r="AA22">
        <v>3.0099</v>
      </c>
      <c r="AB22">
        <v>6.6700653999999995</v>
      </c>
      <c r="AC22">
        <v>4.9163427199999994</v>
      </c>
      <c r="AD22">
        <v>4.6303692000000005</v>
      </c>
      <c r="AE22">
        <v>12.556885223999998</v>
      </c>
      <c r="AF22">
        <v>0</v>
      </c>
      <c r="AG22">
        <v>0</v>
      </c>
      <c r="AH22">
        <v>16.83766</v>
      </c>
      <c r="AI22">
        <v>0</v>
      </c>
      <c r="AJ22">
        <v>0</v>
      </c>
      <c r="AK22">
        <v>12.98869</v>
      </c>
      <c r="AL22">
        <v>18.296200000000002</v>
      </c>
      <c r="AM22">
        <v>0</v>
      </c>
      <c r="AN22">
        <v>0</v>
      </c>
      <c r="AO22">
        <v>1.8295619999999999</v>
      </c>
      <c r="AP22">
        <v>1.138809</v>
      </c>
      <c r="AQ22">
        <v>0</v>
      </c>
      <c r="AR22">
        <v>13.600175999999999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28.185662130362388</v>
      </c>
      <c r="BB22">
        <f t="shared" si="0"/>
        <v>779.42644048970919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165.02986338677749</v>
      </c>
      <c r="L23">
        <v>29.997442666169935</v>
      </c>
      <c r="M23">
        <v>0</v>
      </c>
      <c r="N23">
        <v>30.000164488112997</v>
      </c>
      <c r="O23">
        <v>50.378070276497695</v>
      </c>
      <c r="P23">
        <v>68.763629574309178</v>
      </c>
      <c r="Q23">
        <v>2.7689828897338402</v>
      </c>
      <c r="R23">
        <v>5.3793520107579464</v>
      </c>
      <c r="S23">
        <v>6.7010968210361064</v>
      </c>
      <c r="T23">
        <v>0</v>
      </c>
      <c r="U23">
        <v>292.41960837341338</v>
      </c>
      <c r="V23">
        <v>3.6254503270348843</v>
      </c>
      <c r="W23">
        <v>8.8397294312090526</v>
      </c>
      <c r="X23">
        <v>37.466916933623658</v>
      </c>
      <c r="Y23">
        <v>0</v>
      </c>
      <c r="Z23">
        <v>1.6646652</v>
      </c>
      <c r="AA23">
        <v>3.0099</v>
      </c>
      <c r="AB23">
        <v>6.6700653999999995</v>
      </c>
      <c r="AC23">
        <v>4.9163427199999994</v>
      </c>
      <c r="AD23">
        <v>4.6303692000000005</v>
      </c>
      <c r="AE23">
        <v>12.556885223999998</v>
      </c>
      <c r="AF23">
        <v>0</v>
      </c>
      <c r="AG23">
        <v>0</v>
      </c>
      <c r="AH23">
        <v>16.83766</v>
      </c>
      <c r="AI23">
        <v>0</v>
      </c>
      <c r="AJ23">
        <v>0</v>
      </c>
      <c r="AK23">
        <v>12.98869</v>
      </c>
      <c r="AL23">
        <v>18.296200000000002</v>
      </c>
      <c r="AM23">
        <v>0</v>
      </c>
      <c r="AN23">
        <v>0</v>
      </c>
      <c r="AO23">
        <v>1.8295619999999999</v>
      </c>
      <c r="AP23">
        <v>1.138809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28.185643447734009</v>
      </c>
      <c r="BB23">
        <f t="shared" si="0"/>
        <v>779.42592375694221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165.02986338677749</v>
      </c>
      <c r="L24">
        <v>21.998213597184506</v>
      </c>
      <c r="M24">
        <v>0</v>
      </c>
      <c r="N24">
        <v>30.000164488112997</v>
      </c>
      <c r="O24">
        <v>50.378070276497695</v>
      </c>
      <c r="P24">
        <v>68.763629574309178</v>
      </c>
      <c r="Q24">
        <v>2.7689828897338402</v>
      </c>
      <c r="R24">
        <v>5.3793520107579464</v>
      </c>
      <c r="S24">
        <v>6.7010968210361064</v>
      </c>
      <c r="T24">
        <v>0</v>
      </c>
      <c r="U24">
        <v>292.41960837341338</v>
      </c>
      <c r="V24">
        <v>3.6254503270348843</v>
      </c>
      <c r="W24">
        <v>8.8397294312090526</v>
      </c>
      <c r="X24">
        <v>37.466916933623658</v>
      </c>
      <c r="Y24">
        <v>0</v>
      </c>
      <c r="Z24">
        <v>1.6646652</v>
      </c>
      <c r="AA24">
        <v>3.0099</v>
      </c>
      <c r="AB24">
        <v>6.6700653999999995</v>
      </c>
      <c r="AC24">
        <v>4.9163427199999994</v>
      </c>
      <c r="AD24">
        <v>4.6303692000000005</v>
      </c>
      <c r="AE24">
        <v>12.556885223999998</v>
      </c>
      <c r="AF24">
        <v>0</v>
      </c>
      <c r="AG24">
        <v>0</v>
      </c>
      <c r="AH24">
        <v>16.83766</v>
      </c>
      <c r="AI24">
        <v>0</v>
      </c>
      <c r="AJ24">
        <v>0</v>
      </c>
      <c r="AK24">
        <v>12.98869</v>
      </c>
      <c r="AL24">
        <v>18.296200000000002</v>
      </c>
      <c r="AM24">
        <v>0</v>
      </c>
      <c r="AN24">
        <v>0</v>
      </c>
      <c r="AO24">
        <v>1.8295619999999999</v>
      </c>
      <c r="AP24">
        <v>1.138809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27.906470355890619</v>
      </c>
      <c r="BB24">
        <f t="shared" si="0"/>
        <v>771.7058677798002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165.02986338677749</v>
      </c>
      <c r="L25">
        <v>21.998265125774743</v>
      </c>
      <c r="M25">
        <v>0</v>
      </c>
      <c r="N25">
        <v>30.000164488112997</v>
      </c>
      <c r="O25">
        <v>50.378070276497695</v>
      </c>
      <c r="P25">
        <v>68.763629574309178</v>
      </c>
      <c r="Q25">
        <v>2.7689828897338402</v>
      </c>
      <c r="R25">
        <v>5.3793520107579464</v>
      </c>
      <c r="S25">
        <v>6.7010968210361064</v>
      </c>
      <c r="T25">
        <v>0</v>
      </c>
      <c r="U25">
        <v>292.41960837341338</v>
      </c>
      <c r="V25">
        <v>3.6177210552727272</v>
      </c>
      <c r="W25">
        <v>8.8397294312090526</v>
      </c>
      <c r="X25">
        <v>37.466916933623658</v>
      </c>
      <c r="Y25">
        <v>0</v>
      </c>
      <c r="Z25">
        <v>1.6646652</v>
      </c>
      <c r="AA25">
        <v>3.0099</v>
      </c>
      <c r="AB25">
        <v>6.6700653999999995</v>
      </c>
      <c r="AC25">
        <v>4.9163427199999994</v>
      </c>
      <c r="AD25">
        <v>4.6303692000000005</v>
      </c>
      <c r="AE25">
        <v>12.556885223999998</v>
      </c>
      <c r="AF25">
        <v>0</v>
      </c>
      <c r="AG25">
        <v>0</v>
      </c>
      <c r="AH25">
        <v>16.83766</v>
      </c>
      <c r="AI25">
        <v>0.64668400000000004</v>
      </c>
      <c r="AJ25">
        <v>0</v>
      </c>
      <c r="AK25">
        <v>12.98869</v>
      </c>
      <c r="AL25">
        <v>18.296200000000002</v>
      </c>
      <c r="AM25">
        <v>1.2024929523809524</v>
      </c>
      <c r="AN25">
        <v>0</v>
      </c>
      <c r="AO25">
        <v>1.8295619999999999</v>
      </c>
      <c r="AP25">
        <v>1.138809</v>
      </c>
      <c r="AQ25">
        <v>0</v>
      </c>
      <c r="AR25">
        <v>12.758927999999999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27.941378950702948</v>
      </c>
      <c r="BB25">
        <f t="shared" si="0"/>
        <v>772.67121039419681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165.02986338677749</v>
      </c>
      <c r="L26">
        <v>21.998017793456278</v>
      </c>
      <c r="M26">
        <v>0</v>
      </c>
      <c r="N26">
        <v>30.000164488112997</v>
      </c>
      <c r="O26">
        <v>50.378070276497695</v>
      </c>
      <c r="P26">
        <v>68.763629574309178</v>
      </c>
      <c r="Q26">
        <v>2.7689828897338402</v>
      </c>
      <c r="R26">
        <v>5.3793520107579464</v>
      </c>
      <c r="S26">
        <v>6.7010968210361064</v>
      </c>
      <c r="T26">
        <v>0</v>
      </c>
      <c r="U26">
        <v>292.41960837341338</v>
      </c>
      <c r="V26">
        <v>3.6177210552727272</v>
      </c>
      <c r="W26">
        <v>8.8397294312090526</v>
      </c>
      <c r="X26">
        <v>37.466916933623658</v>
      </c>
      <c r="Y26">
        <v>0</v>
      </c>
      <c r="Z26">
        <v>1.6646652</v>
      </c>
      <c r="AA26">
        <v>3.0099</v>
      </c>
      <c r="AB26">
        <v>6.6700653999999995</v>
      </c>
      <c r="AC26">
        <v>4.9163427199999994</v>
      </c>
      <c r="AD26">
        <v>4.6303692000000005</v>
      </c>
      <c r="AE26">
        <v>12.556885223999998</v>
      </c>
      <c r="AF26">
        <v>0</v>
      </c>
      <c r="AG26">
        <v>0</v>
      </c>
      <c r="AH26">
        <v>16.83766</v>
      </c>
      <c r="AI26">
        <v>0.64668400000000004</v>
      </c>
      <c r="AJ26">
        <v>0</v>
      </c>
      <c r="AK26">
        <v>12.98869</v>
      </c>
      <c r="AL26">
        <v>18.296200000000002</v>
      </c>
      <c r="AM26">
        <v>1.8971763809523809</v>
      </c>
      <c r="AN26">
        <v>0</v>
      </c>
      <c r="AO26">
        <v>1.8295619999999999</v>
      </c>
      <c r="AP26">
        <v>1.138809</v>
      </c>
      <c r="AQ26">
        <v>0</v>
      </c>
      <c r="AR26">
        <v>12.758927999999999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27.965614887766698</v>
      </c>
      <c r="BB26">
        <f t="shared" si="0"/>
        <v>773.34141055338614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165.02986338677749</v>
      </c>
      <c r="L27">
        <v>21.998215727345457</v>
      </c>
      <c r="M27">
        <v>0</v>
      </c>
      <c r="N27">
        <v>30.000164488112997</v>
      </c>
      <c r="O27">
        <v>50.378070276497695</v>
      </c>
      <c r="P27">
        <v>68.763629574309178</v>
      </c>
      <c r="Q27">
        <v>2.7689828897338402</v>
      </c>
      <c r="R27">
        <v>5.3793520107579464</v>
      </c>
      <c r="S27">
        <v>6.7010968210361064</v>
      </c>
      <c r="T27">
        <v>0</v>
      </c>
      <c r="U27">
        <v>292.41960837341338</v>
      </c>
      <c r="V27">
        <v>3.6177210552727272</v>
      </c>
      <c r="W27">
        <v>8.8397294312090526</v>
      </c>
      <c r="X27">
        <v>37.466916933623658</v>
      </c>
      <c r="Y27">
        <v>0</v>
      </c>
      <c r="Z27">
        <v>1.6646652</v>
      </c>
      <c r="AA27">
        <v>3.0099</v>
      </c>
      <c r="AB27">
        <v>6.69038032</v>
      </c>
      <c r="AC27">
        <v>4.9163427199999994</v>
      </c>
      <c r="AD27">
        <v>4.6303692000000005</v>
      </c>
      <c r="AE27">
        <v>12.556885223999998</v>
      </c>
      <c r="AF27">
        <v>0</v>
      </c>
      <c r="AG27">
        <v>0</v>
      </c>
      <c r="AH27">
        <v>16.885767600000001</v>
      </c>
      <c r="AI27">
        <v>1.2933679999999999</v>
      </c>
      <c r="AJ27">
        <v>0</v>
      </c>
      <c r="AK27">
        <v>12.98869</v>
      </c>
      <c r="AL27">
        <v>18.296200000000002</v>
      </c>
      <c r="AM27">
        <v>2.0786336507936509</v>
      </c>
      <c r="AN27">
        <v>0</v>
      </c>
      <c r="AO27">
        <v>1.8295619999999999</v>
      </c>
      <c r="AP27">
        <v>2.602992</v>
      </c>
      <c r="AQ27">
        <v>0</v>
      </c>
      <c r="AR27">
        <v>13.600175999999999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28.077371603999985</v>
      </c>
      <c r="BB27">
        <f t="shared" si="0"/>
        <v>776.43184656088329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165.02986338677749</v>
      </c>
      <c r="L28">
        <v>21.998215727345457</v>
      </c>
      <c r="M28">
        <v>0</v>
      </c>
      <c r="N28">
        <v>30.000164488112997</v>
      </c>
      <c r="O28">
        <v>50.378070276497695</v>
      </c>
      <c r="P28">
        <v>68.763629574309178</v>
      </c>
      <c r="Q28">
        <v>2.7689828897338402</v>
      </c>
      <c r="R28">
        <v>5.3793520107579464</v>
      </c>
      <c r="S28">
        <v>6.7010968210361064</v>
      </c>
      <c r="T28">
        <v>0</v>
      </c>
      <c r="U28">
        <v>292.41960837341338</v>
      </c>
      <c r="V28">
        <v>3.6177210552727272</v>
      </c>
      <c r="W28">
        <v>8.8397294312090526</v>
      </c>
      <c r="X28">
        <v>37.466916933623658</v>
      </c>
      <c r="Y28">
        <v>0</v>
      </c>
      <c r="Z28">
        <v>1.6646652</v>
      </c>
      <c r="AA28">
        <v>3.0099</v>
      </c>
      <c r="AB28">
        <v>6.69038032</v>
      </c>
      <c r="AC28">
        <v>4.9163427199999994</v>
      </c>
      <c r="AD28">
        <v>4.6303692000000005</v>
      </c>
      <c r="AE28">
        <v>12.556885223999998</v>
      </c>
      <c r="AF28">
        <v>0</v>
      </c>
      <c r="AG28">
        <v>0</v>
      </c>
      <c r="AH28">
        <v>17.8238658</v>
      </c>
      <c r="AI28">
        <v>8.4068919999999991</v>
      </c>
      <c r="AJ28">
        <v>0</v>
      </c>
      <c r="AK28">
        <v>12.98869</v>
      </c>
      <c r="AL28">
        <v>18.296200000000002</v>
      </c>
      <c r="AM28">
        <v>1.0711395555555556</v>
      </c>
      <c r="AN28">
        <v>0</v>
      </c>
      <c r="AO28">
        <v>1.8295619999999999</v>
      </c>
      <c r="AP28">
        <v>2.602992</v>
      </c>
      <c r="AQ28">
        <v>0</v>
      </c>
      <c r="AR28">
        <v>13.600175999999999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28.323211677174584</v>
      </c>
      <c r="BB28">
        <f t="shared" si="0"/>
        <v>783.23013459247045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129.99777285719773</v>
      </c>
      <c r="L29">
        <v>21.997887909369396</v>
      </c>
      <c r="M29">
        <v>0</v>
      </c>
      <c r="N29">
        <v>30.000164488112997</v>
      </c>
      <c r="O29">
        <v>50.378070276497695</v>
      </c>
      <c r="P29">
        <v>69.038492376348103</v>
      </c>
      <c r="Q29">
        <v>2.7689828897338402</v>
      </c>
      <c r="R29">
        <v>5.3793520107579464</v>
      </c>
      <c r="S29">
        <v>6.7010968210361064</v>
      </c>
      <c r="T29">
        <v>0</v>
      </c>
      <c r="U29">
        <v>292.41960837341338</v>
      </c>
      <c r="V29">
        <v>5.1705521505376346</v>
      </c>
      <c r="W29">
        <v>8.8397294312090526</v>
      </c>
      <c r="X29">
        <v>37.466916933623658</v>
      </c>
      <c r="Y29">
        <v>0</v>
      </c>
      <c r="Z29">
        <v>1.6646652</v>
      </c>
      <c r="AA29">
        <v>0</v>
      </c>
      <c r="AB29">
        <v>6.69038032</v>
      </c>
      <c r="AC29">
        <v>7.37451408</v>
      </c>
      <c r="AD29">
        <v>4.6303692000000005</v>
      </c>
      <c r="AE29">
        <v>12.556885223999998</v>
      </c>
      <c r="AF29">
        <v>0</v>
      </c>
      <c r="AG29">
        <v>0</v>
      </c>
      <c r="AH29">
        <v>23.765154399999993</v>
      </c>
      <c r="AI29">
        <v>8.4068919999999991</v>
      </c>
      <c r="AJ29">
        <v>0</v>
      </c>
      <c r="AK29">
        <v>12.98869</v>
      </c>
      <c r="AL29">
        <v>18.296200000000002</v>
      </c>
      <c r="AM29">
        <v>0</v>
      </c>
      <c r="AN29">
        <v>0</v>
      </c>
      <c r="AO29">
        <v>1.8295619999999999</v>
      </c>
      <c r="AP29">
        <v>1.138809</v>
      </c>
      <c r="AQ29">
        <v>0</v>
      </c>
      <c r="AR29">
        <v>13.600175999999999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27.26398474734588</v>
      </c>
      <c r="BB29">
        <f t="shared" si="0"/>
        <v>753.93887447649195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80.001759270395397</v>
      </c>
      <c r="L30">
        <v>21.997887909369396</v>
      </c>
      <c r="M30">
        <v>0</v>
      </c>
      <c r="N30">
        <v>30.000164488112997</v>
      </c>
      <c r="O30">
        <v>50.378070276497695</v>
      </c>
      <c r="P30">
        <v>69.038492376348103</v>
      </c>
      <c r="Q30">
        <v>2.7689828897338402</v>
      </c>
      <c r="R30">
        <v>5.3793520107579464</v>
      </c>
      <c r="S30">
        <v>6.7010968210361064</v>
      </c>
      <c r="T30">
        <v>0</v>
      </c>
      <c r="U30">
        <v>292.41960837341338</v>
      </c>
      <c r="V30">
        <v>5.1705521505376346</v>
      </c>
      <c r="W30">
        <v>8.8397294312090526</v>
      </c>
      <c r="X30">
        <v>37.466916933623658</v>
      </c>
      <c r="Y30">
        <v>0</v>
      </c>
      <c r="Z30">
        <v>1.6646652</v>
      </c>
      <c r="AA30">
        <v>0</v>
      </c>
      <c r="AB30">
        <v>6.69038032</v>
      </c>
      <c r="AC30">
        <v>7.37451408</v>
      </c>
      <c r="AD30">
        <v>4.6303692000000005</v>
      </c>
      <c r="AE30">
        <v>12.556885223999998</v>
      </c>
      <c r="AF30">
        <v>0</v>
      </c>
      <c r="AG30">
        <v>0</v>
      </c>
      <c r="AH30">
        <v>23.765154399999993</v>
      </c>
      <c r="AI30">
        <v>8.4068919999999991</v>
      </c>
      <c r="AJ30">
        <v>0</v>
      </c>
      <c r="AK30">
        <v>12.98869</v>
      </c>
      <c r="AL30">
        <v>18.296200000000002</v>
      </c>
      <c r="AM30">
        <v>0</v>
      </c>
      <c r="AN30">
        <v>0</v>
      </c>
      <c r="AO30">
        <v>1.8295619999999999</v>
      </c>
      <c r="AP30">
        <v>1.138809</v>
      </c>
      <c r="AQ30">
        <v>0</v>
      </c>
      <c r="AR30">
        <v>13.600175999999999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25.519123859299491</v>
      </c>
      <c r="BB30">
        <f t="shared" si="0"/>
        <v>705.68772177773587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80.262616665268808</v>
      </c>
      <c r="L31">
        <v>21.997700737555615</v>
      </c>
      <c r="M31">
        <v>0</v>
      </c>
      <c r="N31">
        <v>30.000164488112997</v>
      </c>
      <c r="O31">
        <v>50.378070276497695</v>
      </c>
      <c r="P31">
        <v>69.038492376348103</v>
      </c>
      <c r="Q31">
        <v>2.7689828897338402</v>
      </c>
      <c r="R31">
        <v>5.3793520107579464</v>
      </c>
      <c r="S31">
        <v>6.7010968210361064</v>
      </c>
      <c r="T31">
        <v>0</v>
      </c>
      <c r="U31">
        <v>292.41960837341338</v>
      </c>
      <c r="V31">
        <v>5.1606219363574821</v>
      </c>
      <c r="W31">
        <v>8.8397294312090526</v>
      </c>
      <c r="X31">
        <v>37.466916933623658</v>
      </c>
      <c r="Y31">
        <v>0</v>
      </c>
      <c r="Z31">
        <v>1.6646652</v>
      </c>
      <c r="AA31">
        <v>0</v>
      </c>
      <c r="AB31">
        <v>6.69038032</v>
      </c>
      <c r="AC31">
        <v>7.37451408</v>
      </c>
      <c r="AD31">
        <v>4.6303692000000005</v>
      </c>
      <c r="AE31">
        <v>12.556885223999998</v>
      </c>
      <c r="AF31">
        <v>0</v>
      </c>
      <c r="AG31">
        <v>0</v>
      </c>
      <c r="AH31">
        <v>23.765154399999993</v>
      </c>
      <c r="AI31">
        <v>8.4068919999999991</v>
      </c>
      <c r="AJ31">
        <v>0</v>
      </c>
      <c r="AK31">
        <v>12.98869</v>
      </c>
      <c r="AL31">
        <v>18.296200000000002</v>
      </c>
      <c r="AM31">
        <v>0</v>
      </c>
      <c r="AN31">
        <v>0</v>
      </c>
      <c r="AO31">
        <v>1.8295619999999999</v>
      </c>
      <c r="AP31">
        <v>1.138809</v>
      </c>
      <c r="AQ31">
        <v>0</v>
      </c>
      <c r="AR31">
        <v>12.758927999999999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25.498510247323921</v>
      </c>
      <c r="BB31">
        <f t="shared" si="0"/>
        <v>705.11782739859098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80.272267180951587</v>
      </c>
      <c r="L32">
        <v>21.997700737555615</v>
      </c>
      <c r="M32">
        <v>0</v>
      </c>
      <c r="N32">
        <v>30.000164488112997</v>
      </c>
      <c r="O32">
        <v>50.378070276497695</v>
      </c>
      <c r="P32">
        <v>69.038492376348103</v>
      </c>
      <c r="Q32">
        <v>2.7689828897338402</v>
      </c>
      <c r="R32">
        <v>5.3793520107579464</v>
      </c>
      <c r="S32">
        <v>6.7010968210361064</v>
      </c>
      <c r="T32">
        <v>0</v>
      </c>
      <c r="U32">
        <v>292.41960837341338</v>
      </c>
      <c r="V32">
        <v>5.1606219363574821</v>
      </c>
      <c r="W32">
        <v>8.8397294312090526</v>
      </c>
      <c r="X32">
        <v>37.466916933623658</v>
      </c>
      <c r="Y32">
        <v>0</v>
      </c>
      <c r="Z32">
        <v>1.6646652</v>
      </c>
      <c r="AA32">
        <v>0</v>
      </c>
      <c r="AB32">
        <v>6.69038032</v>
      </c>
      <c r="AC32">
        <v>7.37451408</v>
      </c>
      <c r="AD32">
        <v>4.6303692000000005</v>
      </c>
      <c r="AE32">
        <v>12.556885223999998</v>
      </c>
      <c r="AF32">
        <v>0</v>
      </c>
      <c r="AG32">
        <v>0</v>
      </c>
      <c r="AH32">
        <v>23.765154399999993</v>
      </c>
      <c r="AI32">
        <v>8.4068919999999991</v>
      </c>
      <c r="AJ32">
        <v>0</v>
      </c>
      <c r="AK32">
        <v>12.98869</v>
      </c>
      <c r="AL32">
        <v>18.296200000000002</v>
      </c>
      <c r="AM32">
        <v>0</v>
      </c>
      <c r="AN32">
        <v>0</v>
      </c>
      <c r="AO32">
        <v>1.8295619999999999</v>
      </c>
      <c r="AP32">
        <v>1.138809</v>
      </c>
      <c r="AQ32">
        <v>0</v>
      </c>
      <c r="AR32">
        <v>13.039343999999996</v>
      </c>
      <c r="AS32">
        <v>8.405347680000002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25.519222367117859</v>
      </c>
      <c r="BB32">
        <f t="shared" si="0"/>
        <v>705.69059419247981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82.894041585194572</v>
      </c>
      <c r="L33">
        <v>21.997700737555615</v>
      </c>
      <c r="M33">
        <v>0</v>
      </c>
      <c r="N33">
        <v>30.000164488112997</v>
      </c>
      <c r="O33">
        <v>50.378070276497695</v>
      </c>
      <c r="P33">
        <v>69.038122335730634</v>
      </c>
      <c r="Q33">
        <v>2.7683091954022987</v>
      </c>
      <c r="R33">
        <v>5.5766017538461536</v>
      </c>
      <c r="S33">
        <v>6.9414045986723005</v>
      </c>
      <c r="T33">
        <v>0</v>
      </c>
      <c r="U33">
        <v>292.41960837341338</v>
      </c>
      <c r="V33">
        <v>5.2027190156599552</v>
      </c>
      <c r="W33">
        <v>8.8359562874251498</v>
      </c>
      <c r="X33">
        <v>37.467619653810296</v>
      </c>
      <c r="Y33">
        <v>0</v>
      </c>
      <c r="Z33">
        <v>1.6646652</v>
      </c>
      <c r="AA33">
        <v>0</v>
      </c>
      <c r="AB33">
        <v>10.035570480000001</v>
      </c>
      <c r="AC33">
        <v>7.37451408</v>
      </c>
      <c r="AD33">
        <v>4.6303692000000005</v>
      </c>
      <c r="AE33">
        <v>12.556885223999998</v>
      </c>
      <c r="AF33">
        <v>0</v>
      </c>
      <c r="AG33">
        <v>0</v>
      </c>
      <c r="AH33">
        <v>23.765154399999993</v>
      </c>
      <c r="AI33">
        <v>8.4068919999999991</v>
      </c>
      <c r="AJ33">
        <v>0</v>
      </c>
      <c r="AK33">
        <v>12.98869</v>
      </c>
      <c r="AL33">
        <v>18.296200000000002</v>
      </c>
      <c r="AM33">
        <v>0</v>
      </c>
      <c r="AN33">
        <v>0</v>
      </c>
      <c r="AO33">
        <v>1.8295619999999999</v>
      </c>
      <c r="AP33">
        <v>1.138809</v>
      </c>
      <c r="AQ33">
        <v>0</v>
      </c>
      <c r="AR33">
        <v>13.039343999999996</v>
      </c>
      <c r="AS33">
        <v>8.405347680000002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25.744065405223441</v>
      </c>
      <c r="BB33">
        <f t="shared" si="0"/>
        <v>711.90825616009761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82.892107828289781</v>
      </c>
      <c r="L34">
        <v>21.997700737555615</v>
      </c>
      <c r="M34">
        <v>0</v>
      </c>
      <c r="N34">
        <v>30.000164488112997</v>
      </c>
      <c r="O34">
        <v>50.378070276497695</v>
      </c>
      <c r="P34">
        <v>69.038122335730634</v>
      </c>
      <c r="Q34">
        <v>2.7683091954022987</v>
      </c>
      <c r="R34">
        <v>5.3808416206261516</v>
      </c>
      <c r="S34">
        <v>6.6999692468619259</v>
      </c>
      <c r="T34">
        <v>0</v>
      </c>
      <c r="U34">
        <v>292.41960837341338</v>
      </c>
      <c r="V34">
        <v>5.2027190156599552</v>
      </c>
      <c r="W34">
        <v>8.8359562874251498</v>
      </c>
      <c r="X34">
        <v>37.46761971827749</v>
      </c>
      <c r="Y34">
        <v>0</v>
      </c>
      <c r="Z34">
        <v>1.6646652</v>
      </c>
      <c r="AA34">
        <v>0</v>
      </c>
      <c r="AB34">
        <v>10.035570480000001</v>
      </c>
      <c r="AC34">
        <v>7.37451408</v>
      </c>
      <c r="AD34">
        <v>4.6303692000000005</v>
      </c>
      <c r="AE34">
        <v>12.556885223999998</v>
      </c>
      <c r="AF34">
        <v>0</v>
      </c>
      <c r="AG34">
        <v>0</v>
      </c>
      <c r="AH34">
        <v>23.765154399999993</v>
      </c>
      <c r="AI34">
        <v>1.9400519999999999</v>
      </c>
      <c r="AJ34">
        <v>0</v>
      </c>
      <c r="AK34">
        <v>12.98869</v>
      </c>
      <c r="AL34">
        <v>18.296200000000002</v>
      </c>
      <c r="AM34">
        <v>0</v>
      </c>
      <c r="AN34">
        <v>0</v>
      </c>
      <c r="AO34">
        <v>1.8295619999999999</v>
      </c>
      <c r="AP34">
        <v>1.138809</v>
      </c>
      <c r="AQ34">
        <v>0</v>
      </c>
      <c r="AR34">
        <v>13.039343999999996</v>
      </c>
      <c r="AS34">
        <v>8.405347680000002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25.503046929696129</v>
      </c>
      <c r="BB34">
        <f t="shared" si="0"/>
        <v>705.24330545815701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109.99867159063734</v>
      </c>
      <c r="L35">
        <v>21.997700737555615</v>
      </c>
      <c r="M35">
        <v>0</v>
      </c>
      <c r="N35">
        <v>30.000164488112997</v>
      </c>
      <c r="O35">
        <v>50.378070276497695</v>
      </c>
      <c r="P35">
        <v>69.038122335730634</v>
      </c>
      <c r="Q35">
        <v>2.6724000000000006</v>
      </c>
      <c r="R35">
        <v>5.1931887755102037</v>
      </c>
      <c r="S35">
        <v>6.4656932350971204</v>
      </c>
      <c r="T35">
        <v>0</v>
      </c>
      <c r="U35">
        <v>292.41960837341338</v>
      </c>
      <c r="V35">
        <v>5.2027190156599552</v>
      </c>
      <c r="W35">
        <v>8.8359562874251498</v>
      </c>
      <c r="X35">
        <v>37.467619653810296</v>
      </c>
      <c r="Y35">
        <v>0</v>
      </c>
      <c r="Z35">
        <v>1.6646652</v>
      </c>
      <c r="AA35">
        <v>0</v>
      </c>
      <c r="AB35">
        <v>10.035570480000001</v>
      </c>
      <c r="AC35">
        <v>7.37451408</v>
      </c>
      <c r="AD35">
        <v>4.6303692000000005</v>
      </c>
      <c r="AE35">
        <v>12.556885223999998</v>
      </c>
      <c r="AF35">
        <v>0</v>
      </c>
      <c r="AG35">
        <v>0</v>
      </c>
      <c r="AH35">
        <v>23.765154399999993</v>
      </c>
      <c r="AI35">
        <v>0.64668400000000004</v>
      </c>
      <c r="AJ35">
        <v>0</v>
      </c>
      <c r="AK35">
        <v>12.98869</v>
      </c>
      <c r="AL35">
        <v>18.296200000000002</v>
      </c>
      <c r="AM35">
        <v>0</v>
      </c>
      <c r="AN35">
        <v>0</v>
      </c>
      <c r="AO35">
        <v>1.7399508000000001</v>
      </c>
      <c r="AP35">
        <v>1.301496</v>
      </c>
      <c r="AQ35">
        <v>0</v>
      </c>
      <c r="AR35">
        <v>13.039343999999996</v>
      </c>
      <c r="AS35">
        <v>8.405347680000002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26.388405066692474</v>
      </c>
      <c r="BB35">
        <f t="shared" si="0"/>
        <v>729.72638076675798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109.99867159063734</v>
      </c>
      <c r="L36">
        <v>21.997700737555615</v>
      </c>
      <c r="M36">
        <v>0</v>
      </c>
      <c r="N36">
        <v>30.000164488112997</v>
      </c>
      <c r="O36">
        <v>50.378070276497695</v>
      </c>
      <c r="P36">
        <v>69.038122335730634</v>
      </c>
      <c r="Q36">
        <v>2.7683091954022987</v>
      </c>
      <c r="R36">
        <v>5.3788378242677828</v>
      </c>
      <c r="S36">
        <v>6.7017847625329807</v>
      </c>
      <c r="T36">
        <v>0</v>
      </c>
      <c r="U36">
        <v>292.41960837341338</v>
      </c>
      <c r="V36">
        <v>5.2027190156599552</v>
      </c>
      <c r="W36">
        <v>8.8359562874251498</v>
      </c>
      <c r="X36">
        <v>37.467619653810296</v>
      </c>
      <c r="Y36">
        <v>0</v>
      </c>
      <c r="Z36">
        <v>1.6646652</v>
      </c>
      <c r="AA36">
        <v>0</v>
      </c>
      <c r="AB36">
        <v>10.035570480000001</v>
      </c>
      <c r="AC36">
        <v>7.37451408</v>
      </c>
      <c r="AD36">
        <v>4.6303692000000005</v>
      </c>
      <c r="AE36">
        <v>12.556885223999998</v>
      </c>
      <c r="AF36">
        <v>0</v>
      </c>
      <c r="AG36">
        <v>0</v>
      </c>
      <c r="AH36">
        <v>23.765154399999993</v>
      </c>
      <c r="AI36">
        <v>0.64668400000000004</v>
      </c>
      <c r="AJ36">
        <v>0</v>
      </c>
      <c r="AK36">
        <v>12.98869</v>
      </c>
      <c r="AL36">
        <v>18.296200000000002</v>
      </c>
      <c r="AM36">
        <v>0</v>
      </c>
      <c r="AN36">
        <v>0</v>
      </c>
      <c r="AO36">
        <v>1.7399508000000001</v>
      </c>
      <c r="AP36">
        <v>1.301496</v>
      </c>
      <c r="AQ36">
        <v>0</v>
      </c>
      <c r="AR36">
        <v>13.039343999999996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26.395882370963463</v>
      </c>
      <c r="BB36">
        <f t="shared" si="0"/>
        <v>729.93314083608288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109.99867159063734</v>
      </c>
      <c r="L37">
        <v>21.997700737555615</v>
      </c>
      <c r="M37">
        <v>0</v>
      </c>
      <c r="N37">
        <v>30.000164488112997</v>
      </c>
      <c r="O37">
        <v>50.378070276497695</v>
      </c>
      <c r="P37">
        <v>69.038122335730634</v>
      </c>
      <c r="Q37">
        <v>2.7683091954022987</v>
      </c>
      <c r="R37">
        <v>5.3788378242677828</v>
      </c>
      <c r="S37">
        <v>6.7017847625329807</v>
      </c>
      <c r="T37">
        <v>0</v>
      </c>
      <c r="U37">
        <v>292.41960837341338</v>
      </c>
      <c r="V37">
        <v>5.2027190156599552</v>
      </c>
      <c r="W37">
        <v>8.8359562874251498</v>
      </c>
      <c r="X37">
        <v>37.467619653810296</v>
      </c>
      <c r="Y37">
        <v>0</v>
      </c>
      <c r="Z37">
        <v>1.6646652</v>
      </c>
      <c r="AA37">
        <v>0</v>
      </c>
      <c r="AB37">
        <v>10.035570480000001</v>
      </c>
      <c r="AC37">
        <v>7.37451408</v>
      </c>
      <c r="AD37">
        <v>4.6303692000000005</v>
      </c>
      <c r="AE37">
        <v>12.556885223999998</v>
      </c>
      <c r="AF37">
        <v>0</v>
      </c>
      <c r="AG37">
        <v>0</v>
      </c>
      <c r="AH37">
        <v>23.765154399999993</v>
      </c>
      <c r="AI37">
        <v>0.64668400000000004</v>
      </c>
      <c r="AJ37">
        <v>0</v>
      </c>
      <c r="AK37">
        <v>12.98869</v>
      </c>
      <c r="AL37">
        <v>18.296200000000002</v>
      </c>
      <c r="AM37">
        <v>1.3541587301587302E-3</v>
      </c>
      <c r="AN37">
        <v>0</v>
      </c>
      <c r="AO37">
        <v>1.7399508000000001</v>
      </c>
      <c r="AP37">
        <v>1.301496</v>
      </c>
      <c r="AQ37">
        <v>0</v>
      </c>
      <c r="AR37">
        <v>13.039343999999996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26.395929609058697</v>
      </c>
      <c r="BB37">
        <f t="shared" si="0"/>
        <v>729.93444775671776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109.99867159063734</v>
      </c>
      <c r="L38">
        <v>21.997700737555615</v>
      </c>
      <c r="M38">
        <v>0</v>
      </c>
      <c r="N38">
        <v>30.000164488112997</v>
      </c>
      <c r="O38">
        <v>50.378070276497695</v>
      </c>
      <c r="P38">
        <v>69.038122335730634</v>
      </c>
      <c r="Q38">
        <v>2.7683091954022987</v>
      </c>
      <c r="R38">
        <v>5.3788378242677828</v>
      </c>
      <c r="S38">
        <v>6.7017847625329807</v>
      </c>
      <c r="T38">
        <v>0</v>
      </c>
      <c r="U38">
        <v>292.41960837341338</v>
      </c>
      <c r="V38">
        <v>5.2027190156599552</v>
      </c>
      <c r="W38">
        <v>8.8359562874251498</v>
      </c>
      <c r="X38">
        <v>37.467619653810296</v>
      </c>
      <c r="Y38">
        <v>0</v>
      </c>
      <c r="Z38">
        <v>1.6646652</v>
      </c>
      <c r="AA38">
        <v>0</v>
      </c>
      <c r="AB38">
        <v>10.035570480000001</v>
      </c>
      <c r="AC38">
        <v>7.37451408</v>
      </c>
      <c r="AD38">
        <v>4.6303692000000005</v>
      </c>
      <c r="AE38">
        <v>12.556885223999998</v>
      </c>
      <c r="AF38">
        <v>0</v>
      </c>
      <c r="AG38">
        <v>0</v>
      </c>
      <c r="AH38">
        <v>23.765154399999993</v>
      </c>
      <c r="AI38">
        <v>0.64668400000000004</v>
      </c>
      <c r="AJ38">
        <v>0</v>
      </c>
      <c r="AK38">
        <v>12.98869</v>
      </c>
      <c r="AL38">
        <v>18.296200000000002</v>
      </c>
      <c r="AM38">
        <v>8.124952380952382E-3</v>
      </c>
      <c r="AN38">
        <v>0</v>
      </c>
      <c r="AO38">
        <v>1.7399508000000001</v>
      </c>
      <c r="AP38">
        <v>1.301496</v>
      </c>
      <c r="AQ38">
        <v>0</v>
      </c>
      <c r="AR38">
        <v>13.039343999999996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26.396166053503144</v>
      </c>
      <c r="BB38">
        <f t="shared" si="0"/>
        <v>729.94098210592415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109.99867159063734</v>
      </c>
      <c r="L39">
        <v>22.484778407364114</v>
      </c>
      <c r="M39">
        <v>0</v>
      </c>
      <c r="N39">
        <v>30.000164488112997</v>
      </c>
      <c r="O39">
        <v>50.378070276497695</v>
      </c>
      <c r="P39">
        <v>69.038122335730634</v>
      </c>
      <c r="Q39">
        <v>2.7683091954022987</v>
      </c>
      <c r="R39">
        <v>5.3788378242677828</v>
      </c>
      <c r="S39">
        <v>6.7017847625329807</v>
      </c>
      <c r="T39">
        <v>0</v>
      </c>
      <c r="U39">
        <v>292.41960837341338</v>
      </c>
      <c r="V39">
        <v>5.2027190156599552</v>
      </c>
      <c r="W39">
        <v>8.8359562874251498</v>
      </c>
      <c r="X39">
        <v>37.467619653810296</v>
      </c>
      <c r="Y39">
        <v>0</v>
      </c>
      <c r="Z39">
        <v>1.6646652</v>
      </c>
      <c r="AA39">
        <v>0</v>
      </c>
      <c r="AB39">
        <v>10.035570480000001</v>
      </c>
      <c r="AC39">
        <v>4.9163427199999994</v>
      </c>
      <c r="AD39">
        <v>4.6303692000000005</v>
      </c>
      <c r="AE39">
        <v>12.556885223999998</v>
      </c>
      <c r="AF39">
        <v>0</v>
      </c>
      <c r="AG39">
        <v>0</v>
      </c>
      <c r="AH39">
        <v>17.8238658</v>
      </c>
      <c r="AI39">
        <v>0.64668400000000004</v>
      </c>
      <c r="AJ39">
        <v>0</v>
      </c>
      <c r="AK39">
        <v>12.98869</v>
      </c>
      <c r="AL39">
        <v>18.296200000000002</v>
      </c>
      <c r="AM39">
        <v>0.17197815873015873</v>
      </c>
      <c r="AN39">
        <v>0</v>
      </c>
      <c r="AO39">
        <v>1.7175479999999996</v>
      </c>
      <c r="AP39">
        <v>1.301496</v>
      </c>
      <c r="AQ39">
        <v>0</v>
      </c>
      <c r="AR39">
        <v>13.039343999999996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26.12496017050357</v>
      </c>
      <c r="BB39">
        <f t="shared" si="0"/>
        <v>722.44125610508127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109.99867159063734</v>
      </c>
      <c r="L40">
        <v>22.484778407364114</v>
      </c>
      <c r="M40">
        <v>0</v>
      </c>
      <c r="N40">
        <v>30.000164488112997</v>
      </c>
      <c r="O40">
        <v>50.378070276497695</v>
      </c>
      <c r="P40">
        <v>69.038122335730634</v>
      </c>
      <c r="Q40">
        <v>2.7683091954022987</v>
      </c>
      <c r="R40">
        <v>5.3788378242677828</v>
      </c>
      <c r="S40">
        <v>6.7017847625329807</v>
      </c>
      <c r="T40">
        <v>0</v>
      </c>
      <c r="U40">
        <v>292.41960837341338</v>
      </c>
      <c r="V40">
        <v>5.2027190156599552</v>
      </c>
      <c r="W40">
        <v>8.8359562874251498</v>
      </c>
      <c r="X40">
        <v>37.467619653810296</v>
      </c>
      <c r="Y40">
        <v>0</v>
      </c>
      <c r="Z40">
        <v>1.6646652</v>
      </c>
      <c r="AA40">
        <v>0</v>
      </c>
      <c r="AB40">
        <v>10.035570480000001</v>
      </c>
      <c r="AC40">
        <v>4.9163427199999994</v>
      </c>
      <c r="AD40">
        <v>4.6303692000000005</v>
      </c>
      <c r="AE40">
        <v>12.556885223999998</v>
      </c>
      <c r="AF40">
        <v>0</v>
      </c>
      <c r="AG40">
        <v>0</v>
      </c>
      <c r="AH40">
        <v>17.8238658</v>
      </c>
      <c r="AI40">
        <v>0.64668400000000004</v>
      </c>
      <c r="AJ40">
        <v>0</v>
      </c>
      <c r="AK40">
        <v>12.98869</v>
      </c>
      <c r="AL40">
        <v>18.296200000000002</v>
      </c>
      <c r="AM40">
        <v>0.33447720634920636</v>
      </c>
      <c r="AN40">
        <v>0</v>
      </c>
      <c r="AO40">
        <v>1.7175479999999996</v>
      </c>
      <c r="AP40">
        <v>1.301496</v>
      </c>
      <c r="AQ40">
        <v>0</v>
      </c>
      <c r="AR40">
        <v>13.039343999999996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26.130631281614683</v>
      </c>
      <c r="BB40">
        <f t="shared" si="0"/>
        <v>722.59808404158912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109.99867159063734</v>
      </c>
      <c r="L41">
        <v>22.588369105662682</v>
      </c>
      <c r="M41">
        <v>0</v>
      </c>
      <c r="N41">
        <v>30.000164488112997</v>
      </c>
      <c r="O41">
        <v>50.378070276497695</v>
      </c>
      <c r="P41">
        <v>69.038122335730634</v>
      </c>
      <c r="Q41">
        <v>2.7683091954022987</v>
      </c>
      <c r="R41">
        <v>5.3788378242677828</v>
      </c>
      <c r="S41">
        <v>6.7017847625329807</v>
      </c>
      <c r="T41">
        <v>0</v>
      </c>
      <c r="U41">
        <v>292.41960837341338</v>
      </c>
      <c r="V41">
        <v>5.2649029082774046</v>
      </c>
      <c r="W41">
        <v>8.8359562874251498</v>
      </c>
      <c r="X41">
        <v>37.467619653810296</v>
      </c>
      <c r="Y41">
        <v>0</v>
      </c>
      <c r="Z41">
        <v>1.6646652</v>
      </c>
      <c r="AA41">
        <v>0</v>
      </c>
      <c r="AB41">
        <v>10.035570480000001</v>
      </c>
      <c r="AC41">
        <v>4.9163427199999994</v>
      </c>
      <c r="AD41">
        <v>4.6303692000000005</v>
      </c>
      <c r="AE41">
        <v>12.556885223999998</v>
      </c>
      <c r="AF41">
        <v>0</v>
      </c>
      <c r="AG41">
        <v>0</v>
      </c>
      <c r="AH41">
        <v>17.8238658</v>
      </c>
      <c r="AI41">
        <v>0</v>
      </c>
      <c r="AJ41">
        <v>0</v>
      </c>
      <c r="AK41">
        <v>12.98869</v>
      </c>
      <c r="AL41">
        <v>18.296200000000002</v>
      </c>
      <c r="AM41">
        <v>0.33718552380952382</v>
      </c>
      <c r="AN41">
        <v>0</v>
      </c>
      <c r="AO41">
        <v>1.7175479999999996</v>
      </c>
      <c r="AP41">
        <v>1.301496</v>
      </c>
      <c r="AQ41">
        <v>0</v>
      </c>
      <c r="AR41">
        <v>13.039343999999996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26.113942427975211</v>
      </c>
      <c r="BB41">
        <f t="shared" si="0"/>
        <v>722.13657180360497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109.99867159063734</v>
      </c>
      <c r="L42">
        <v>22.588369105662682</v>
      </c>
      <c r="M42">
        <v>0</v>
      </c>
      <c r="N42">
        <v>30.000164488112997</v>
      </c>
      <c r="O42">
        <v>50.378070276497695</v>
      </c>
      <c r="P42">
        <v>69.038122335730634</v>
      </c>
      <c r="Q42">
        <v>2.7683091954022987</v>
      </c>
      <c r="R42">
        <v>5.3788378242677828</v>
      </c>
      <c r="S42">
        <v>6.7017847625329807</v>
      </c>
      <c r="T42">
        <v>0</v>
      </c>
      <c r="U42">
        <v>292.41960837341338</v>
      </c>
      <c r="V42">
        <v>5.2649029082774046</v>
      </c>
      <c r="W42">
        <v>8.8359562874251498</v>
      </c>
      <c r="X42">
        <v>37.467619653810296</v>
      </c>
      <c r="Y42">
        <v>0</v>
      </c>
      <c r="Z42">
        <v>1.6646652</v>
      </c>
      <c r="AA42">
        <v>0</v>
      </c>
      <c r="AB42">
        <v>10.035570480000001</v>
      </c>
      <c r="AC42">
        <v>4.9163427199999994</v>
      </c>
      <c r="AD42">
        <v>4.6303692000000005</v>
      </c>
      <c r="AE42">
        <v>12.556885223999998</v>
      </c>
      <c r="AF42">
        <v>0</v>
      </c>
      <c r="AG42">
        <v>0</v>
      </c>
      <c r="AH42">
        <v>17.8238658</v>
      </c>
      <c r="AI42">
        <v>0</v>
      </c>
      <c r="AJ42">
        <v>0</v>
      </c>
      <c r="AK42">
        <v>12.98869</v>
      </c>
      <c r="AL42">
        <v>18.296200000000002</v>
      </c>
      <c r="AM42">
        <v>0</v>
      </c>
      <c r="AN42">
        <v>0</v>
      </c>
      <c r="AO42">
        <v>1.7175479999999996</v>
      </c>
      <c r="AP42">
        <v>1.301496</v>
      </c>
      <c r="AQ42">
        <v>0</v>
      </c>
      <c r="AR42">
        <v>13.039343999999996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26.10217455495934</v>
      </c>
      <c r="BB42">
        <f t="shared" si="0"/>
        <v>721.81115415281124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109.99867159063734</v>
      </c>
      <c r="L43">
        <v>22.588369105662682</v>
      </c>
      <c r="M43">
        <v>0</v>
      </c>
      <c r="N43">
        <v>30.000164488112997</v>
      </c>
      <c r="O43">
        <v>50.378070276497695</v>
      </c>
      <c r="P43">
        <v>69.038122335730634</v>
      </c>
      <c r="Q43">
        <v>2.7683091954022987</v>
      </c>
      <c r="R43">
        <v>5.3788378242677828</v>
      </c>
      <c r="S43">
        <v>6.7017847625329807</v>
      </c>
      <c r="T43">
        <v>0</v>
      </c>
      <c r="U43">
        <v>292.41960837341338</v>
      </c>
      <c r="V43">
        <v>5.2649029082774046</v>
      </c>
      <c r="W43">
        <v>8.8359562874251498</v>
      </c>
      <c r="X43">
        <v>37.467619793970066</v>
      </c>
      <c r="Y43">
        <v>0</v>
      </c>
      <c r="Z43">
        <v>0</v>
      </c>
      <c r="AA43">
        <v>0</v>
      </c>
      <c r="AB43">
        <v>6.69038032</v>
      </c>
      <c r="AC43">
        <v>4.9163427199999994</v>
      </c>
      <c r="AD43">
        <v>4.6303692000000005</v>
      </c>
      <c r="AE43">
        <v>12.556885223999998</v>
      </c>
      <c r="AF43">
        <v>0</v>
      </c>
      <c r="AG43">
        <v>0</v>
      </c>
      <c r="AH43">
        <v>17.8238658</v>
      </c>
      <c r="AI43">
        <v>0</v>
      </c>
      <c r="AJ43">
        <v>0</v>
      </c>
      <c r="AK43">
        <v>12.98869</v>
      </c>
      <c r="AL43">
        <v>18.296200000000002</v>
      </c>
      <c r="AM43">
        <v>0</v>
      </c>
      <c r="AN43">
        <v>0</v>
      </c>
      <c r="AO43">
        <v>1.7175479999999996</v>
      </c>
      <c r="AP43">
        <v>1.301496</v>
      </c>
      <c r="AQ43">
        <v>0</v>
      </c>
      <c r="AR43">
        <v>13.039343999999996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25.927330747119107</v>
      </c>
      <c r="BB43">
        <f t="shared" si="0"/>
        <v>716.97614274081127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109.99867159063734</v>
      </c>
      <c r="L44">
        <v>22.588369105662682</v>
      </c>
      <c r="M44">
        <v>0</v>
      </c>
      <c r="N44">
        <v>30.000164488112997</v>
      </c>
      <c r="O44">
        <v>50.378070276497695</v>
      </c>
      <c r="P44">
        <v>69.038122335730634</v>
      </c>
      <c r="Q44">
        <v>2.7683091954022987</v>
      </c>
      <c r="R44">
        <v>5.3788378242677828</v>
      </c>
      <c r="S44">
        <v>6.7017847625329807</v>
      </c>
      <c r="T44">
        <v>0</v>
      </c>
      <c r="U44">
        <v>292.41960837341338</v>
      </c>
      <c r="V44">
        <v>5.2649029082774046</v>
      </c>
      <c r="W44">
        <v>8.8359562874251498</v>
      </c>
      <c r="X44">
        <v>37.467619793970066</v>
      </c>
      <c r="Y44">
        <v>0</v>
      </c>
      <c r="Z44">
        <v>0</v>
      </c>
      <c r="AA44">
        <v>0</v>
      </c>
      <c r="AB44">
        <v>6.69038032</v>
      </c>
      <c r="AC44">
        <v>4.9163427199999994</v>
      </c>
      <c r="AD44">
        <v>4.6303692000000005</v>
      </c>
      <c r="AE44">
        <v>12.556885223999998</v>
      </c>
      <c r="AF44">
        <v>0</v>
      </c>
      <c r="AG44">
        <v>0</v>
      </c>
      <c r="AH44">
        <v>17.8238658</v>
      </c>
      <c r="AI44">
        <v>0</v>
      </c>
      <c r="AJ44">
        <v>0</v>
      </c>
      <c r="AK44">
        <v>12.98869</v>
      </c>
      <c r="AL44">
        <v>18.296200000000002</v>
      </c>
      <c r="AM44">
        <v>0</v>
      </c>
      <c r="AN44">
        <v>0</v>
      </c>
      <c r="AO44">
        <v>1.7175479999999996</v>
      </c>
      <c r="AP44">
        <v>1.301496</v>
      </c>
      <c r="AQ44">
        <v>0</v>
      </c>
      <c r="AR44">
        <v>12.758927999999999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25.917544381119107</v>
      </c>
      <c r="BB44">
        <f t="shared" si="0"/>
        <v>716.70551310681117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109.99867159063734</v>
      </c>
      <c r="L45">
        <v>22.588369105662682</v>
      </c>
      <c r="M45">
        <v>0</v>
      </c>
      <c r="N45">
        <v>30.000164488112997</v>
      </c>
      <c r="O45">
        <v>50.378070276497695</v>
      </c>
      <c r="P45">
        <v>69.038492376348103</v>
      </c>
      <c r="Q45">
        <v>2.7689828897338402</v>
      </c>
      <c r="R45">
        <v>5.3820622360248445</v>
      </c>
      <c r="S45">
        <v>6.7025832713754658</v>
      </c>
      <c r="T45">
        <v>0</v>
      </c>
      <c r="U45">
        <v>292.41960837341338</v>
      </c>
      <c r="V45">
        <v>5.2649029082774046</v>
      </c>
      <c r="W45">
        <v>8.8390292955326455</v>
      </c>
      <c r="X45">
        <v>37.467619793970066</v>
      </c>
      <c r="Y45">
        <v>0</v>
      </c>
      <c r="Z45">
        <v>0</v>
      </c>
      <c r="AA45">
        <v>0</v>
      </c>
      <c r="AB45">
        <v>6.69038032</v>
      </c>
      <c r="AC45">
        <v>4.9163427199999994</v>
      </c>
      <c r="AD45">
        <v>4.6303692000000005</v>
      </c>
      <c r="AE45">
        <v>12.556885223999998</v>
      </c>
      <c r="AF45">
        <v>0</v>
      </c>
      <c r="AG45">
        <v>0</v>
      </c>
      <c r="AH45">
        <v>17.8238658</v>
      </c>
      <c r="AI45">
        <v>0</v>
      </c>
      <c r="AJ45">
        <v>0</v>
      </c>
      <c r="AK45">
        <v>12.98869</v>
      </c>
      <c r="AL45">
        <v>18.296200000000002</v>
      </c>
      <c r="AM45">
        <v>0</v>
      </c>
      <c r="AN45">
        <v>0</v>
      </c>
      <c r="AO45">
        <v>1.7175479999999996</v>
      </c>
      <c r="AP45">
        <v>1.301496</v>
      </c>
      <c r="AQ45">
        <v>0</v>
      </c>
      <c r="AR45">
        <v>12.758927999999999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25.917828510997509</v>
      </c>
      <c r="BB45">
        <f t="shared" si="0"/>
        <v>716.7133686405889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109.99867159063734</v>
      </c>
      <c r="L46">
        <v>22.588369105662682</v>
      </c>
      <c r="M46">
        <v>0</v>
      </c>
      <c r="N46">
        <v>30.000164488112997</v>
      </c>
      <c r="O46">
        <v>50.378070276497695</v>
      </c>
      <c r="P46">
        <v>69.038492376348103</v>
      </c>
      <c r="Q46">
        <v>2.7689828897338402</v>
      </c>
      <c r="R46">
        <v>5.3820622360248445</v>
      </c>
      <c r="S46">
        <v>6.7025832713754658</v>
      </c>
      <c r="T46">
        <v>0</v>
      </c>
      <c r="U46">
        <v>292.41960837341338</v>
      </c>
      <c r="V46">
        <v>5.2649029082774046</v>
      </c>
      <c r="W46">
        <v>8.8390292955326455</v>
      </c>
      <c r="X46">
        <v>37.467619793970066</v>
      </c>
      <c r="Y46">
        <v>0</v>
      </c>
      <c r="Z46">
        <v>0</v>
      </c>
      <c r="AA46">
        <v>0</v>
      </c>
      <c r="AB46">
        <v>6.69038032</v>
      </c>
      <c r="AC46">
        <v>4.9163427199999994</v>
      </c>
      <c r="AD46">
        <v>4.6303692000000005</v>
      </c>
      <c r="AE46">
        <v>12.556885223999998</v>
      </c>
      <c r="AF46">
        <v>0</v>
      </c>
      <c r="AG46">
        <v>0</v>
      </c>
      <c r="AH46">
        <v>17.8238658</v>
      </c>
      <c r="AI46">
        <v>0</v>
      </c>
      <c r="AJ46">
        <v>0</v>
      </c>
      <c r="AK46">
        <v>12.98869</v>
      </c>
      <c r="AL46">
        <v>18.296200000000002</v>
      </c>
      <c r="AM46">
        <v>0</v>
      </c>
      <c r="AN46">
        <v>0</v>
      </c>
      <c r="AO46">
        <v>1.7175479999999996</v>
      </c>
      <c r="AP46">
        <v>1.301496</v>
      </c>
      <c r="AQ46">
        <v>0</v>
      </c>
      <c r="AR46">
        <v>12.758927999999999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25.917828510997509</v>
      </c>
      <c r="BB46">
        <f t="shared" si="0"/>
        <v>716.7133686405889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109.99867159063734</v>
      </c>
      <c r="L47">
        <v>22.29818047837681</v>
      </c>
      <c r="M47">
        <v>0</v>
      </c>
      <c r="N47">
        <v>30.000164488112997</v>
      </c>
      <c r="O47">
        <v>50.378070276497695</v>
      </c>
      <c r="P47">
        <v>69.038492376348103</v>
      </c>
      <c r="Q47">
        <v>2.7689828897338402</v>
      </c>
      <c r="R47">
        <v>5.3793520107579464</v>
      </c>
      <c r="S47">
        <v>6.7010968210361064</v>
      </c>
      <c r="T47">
        <v>0</v>
      </c>
      <c r="U47">
        <v>292.41960837341338</v>
      </c>
      <c r="V47">
        <v>5.2642791862284835</v>
      </c>
      <c r="W47">
        <v>8.8397294312090526</v>
      </c>
      <c r="X47">
        <v>37.466916933623658</v>
      </c>
      <c r="Y47">
        <v>0</v>
      </c>
      <c r="Z47">
        <v>0</v>
      </c>
      <c r="AA47">
        <v>0</v>
      </c>
      <c r="AB47">
        <v>6.69038032</v>
      </c>
      <c r="AC47">
        <v>4.9163427199999994</v>
      </c>
      <c r="AD47">
        <v>4.6303692000000005</v>
      </c>
      <c r="AE47">
        <v>12.556885223999998</v>
      </c>
      <c r="AF47">
        <v>0</v>
      </c>
      <c r="AG47">
        <v>0</v>
      </c>
      <c r="AH47">
        <v>17.8238658</v>
      </c>
      <c r="AI47">
        <v>0</v>
      </c>
      <c r="AJ47">
        <v>0</v>
      </c>
      <c r="AK47">
        <v>12.98869</v>
      </c>
      <c r="AL47">
        <v>18.296200000000002</v>
      </c>
      <c r="AM47">
        <v>0</v>
      </c>
      <c r="AN47">
        <v>0</v>
      </c>
      <c r="AO47">
        <v>1.6204691999999996</v>
      </c>
      <c r="AP47">
        <v>1.301496</v>
      </c>
      <c r="AQ47">
        <v>0</v>
      </c>
      <c r="AR47">
        <v>12.758927999999999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25.904144510747336</v>
      </c>
      <c r="BB47">
        <f t="shared" si="0"/>
        <v>716.33496209122825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109.99867159063734</v>
      </c>
      <c r="L48">
        <v>22.29818047837681</v>
      </c>
      <c r="M48">
        <v>0</v>
      </c>
      <c r="N48">
        <v>30.000164488112997</v>
      </c>
      <c r="O48">
        <v>50.378070276497695</v>
      </c>
      <c r="P48">
        <v>69.038492376348103</v>
      </c>
      <c r="Q48">
        <v>2.7689828897338402</v>
      </c>
      <c r="R48">
        <v>5.3793520107579464</v>
      </c>
      <c r="S48">
        <v>6.7010968210361064</v>
      </c>
      <c r="T48">
        <v>0</v>
      </c>
      <c r="U48">
        <v>292.41960837341338</v>
      </c>
      <c r="V48">
        <v>5.2642791862284835</v>
      </c>
      <c r="W48">
        <v>8.8397294312090526</v>
      </c>
      <c r="X48">
        <v>37.466916933623658</v>
      </c>
      <c r="Y48">
        <v>0</v>
      </c>
      <c r="Z48">
        <v>0</v>
      </c>
      <c r="AA48">
        <v>0</v>
      </c>
      <c r="AB48">
        <v>6.69038032</v>
      </c>
      <c r="AC48">
        <v>4.9163427199999994</v>
      </c>
      <c r="AD48">
        <v>4.6303692000000005</v>
      </c>
      <c r="AE48">
        <v>12.556885223999998</v>
      </c>
      <c r="AF48">
        <v>0</v>
      </c>
      <c r="AG48">
        <v>0</v>
      </c>
      <c r="AH48">
        <v>17.8238658</v>
      </c>
      <c r="AI48">
        <v>0</v>
      </c>
      <c r="AJ48">
        <v>0</v>
      </c>
      <c r="AK48">
        <v>12.98869</v>
      </c>
      <c r="AL48">
        <v>18.296200000000002</v>
      </c>
      <c r="AM48">
        <v>0</v>
      </c>
      <c r="AN48">
        <v>0</v>
      </c>
      <c r="AO48">
        <v>1.6204691999999996</v>
      </c>
      <c r="AP48">
        <v>1.301496</v>
      </c>
      <c r="AQ48">
        <v>0</v>
      </c>
      <c r="AR48">
        <v>12.758927999999999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25.904144510747336</v>
      </c>
      <c r="BB48">
        <f t="shared" si="0"/>
        <v>716.33496209122825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82.893277247075019</v>
      </c>
      <c r="L49">
        <v>21.801133658716697</v>
      </c>
      <c r="M49">
        <v>0</v>
      </c>
      <c r="N49">
        <v>30.000164488112997</v>
      </c>
      <c r="O49">
        <v>50.378070276497695</v>
      </c>
      <c r="P49">
        <v>69.038492376348103</v>
      </c>
      <c r="Q49">
        <v>2.7689828897338402</v>
      </c>
      <c r="R49">
        <v>5.3793520107579464</v>
      </c>
      <c r="S49">
        <v>6.7010968210361064</v>
      </c>
      <c r="T49">
        <v>0</v>
      </c>
      <c r="U49">
        <v>292.41960837341338</v>
      </c>
      <c r="V49">
        <v>5.2731484257871069</v>
      </c>
      <c r="W49">
        <v>8.8397294312090526</v>
      </c>
      <c r="X49">
        <v>37.466916933623658</v>
      </c>
      <c r="Y49">
        <v>0</v>
      </c>
      <c r="Z49">
        <v>0</v>
      </c>
      <c r="AA49">
        <v>0</v>
      </c>
      <c r="AB49">
        <v>6.69038032</v>
      </c>
      <c r="AC49">
        <v>2.4581713599999997</v>
      </c>
      <c r="AD49">
        <v>4.6303692000000005</v>
      </c>
      <c r="AE49">
        <v>12.556885223999998</v>
      </c>
      <c r="AF49">
        <v>0</v>
      </c>
      <c r="AG49">
        <v>0</v>
      </c>
      <c r="AH49">
        <v>17.8238658</v>
      </c>
      <c r="AI49">
        <v>0</v>
      </c>
      <c r="AJ49">
        <v>0</v>
      </c>
      <c r="AK49">
        <v>12.98869</v>
      </c>
      <c r="AL49">
        <v>18.296200000000002</v>
      </c>
      <c r="AM49">
        <v>0</v>
      </c>
      <c r="AN49">
        <v>0</v>
      </c>
      <c r="AO49">
        <v>1.6204691999999996</v>
      </c>
      <c r="AP49">
        <v>2.602992</v>
      </c>
      <c r="AQ49">
        <v>0</v>
      </c>
      <c r="AR49">
        <v>12.758927999999999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24.900760958925758</v>
      </c>
      <c r="BB49">
        <f t="shared" si="0"/>
        <v>688.58809835938598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82.893515001376272</v>
      </c>
      <c r="L50">
        <v>21.801133658716697</v>
      </c>
      <c r="M50">
        <v>0</v>
      </c>
      <c r="N50">
        <v>30.000164488112997</v>
      </c>
      <c r="O50">
        <v>50.378070276497695</v>
      </c>
      <c r="P50">
        <v>69.038492376348103</v>
      </c>
      <c r="Q50">
        <v>2.7689828897338402</v>
      </c>
      <c r="R50">
        <v>5.3793520107579464</v>
      </c>
      <c r="S50">
        <v>6.7010968210361064</v>
      </c>
      <c r="T50">
        <v>0</v>
      </c>
      <c r="U50">
        <v>292.41960837341338</v>
      </c>
      <c r="V50">
        <v>5.2731484257871069</v>
      </c>
      <c r="W50">
        <v>8.8397294312090526</v>
      </c>
      <c r="X50">
        <v>37.466916933623658</v>
      </c>
      <c r="Y50">
        <v>0</v>
      </c>
      <c r="Z50">
        <v>0</v>
      </c>
      <c r="AA50">
        <v>0</v>
      </c>
      <c r="AB50">
        <v>3.34519016</v>
      </c>
      <c r="AC50">
        <v>2.4581713599999997</v>
      </c>
      <c r="AD50">
        <v>4.6303692000000005</v>
      </c>
      <c r="AE50">
        <v>12.556885223999998</v>
      </c>
      <c r="AF50">
        <v>0</v>
      </c>
      <c r="AG50">
        <v>0</v>
      </c>
      <c r="AH50">
        <v>17.8238658</v>
      </c>
      <c r="AI50">
        <v>0</v>
      </c>
      <c r="AJ50">
        <v>0</v>
      </c>
      <c r="AK50">
        <v>12.98869</v>
      </c>
      <c r="AL50">
        <v>18.296200000000002</v>
      </c>
      <c r="AM50">
        <v>0</v>
      </c>
      <c r="AN50">
        <v>0</v>
      </c>
      <c r="AO50">
        <v>1.6204691999999996</v>
      </c>
      <c r="AP50">
        <v>2.602992</v>
      </c>
      <c r="AQ50">
        <v>0</v>
      </c>
      <c r="AR50">
        <v>12.758927999999999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24.784022012538991</v>
      </c>
      <c r="BB50">
        <f t="shared" si="0"/>
        <v>685.35988490007401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80.001415605156808</v>
      </c>
      <c r="L51">
        <v>21.23123146768944</v>
      </c>
      <c r="M51">
        <v>0</v>
      </c>
      <c r="N51">
        <v>30.000164488112997</v>
      </c>
      <c r="O51">
        <v>50.378070276497695</v>
      </c>
      <c r="P51">
        <v>69.038492376348103</v>
      </c>
      <c r="Q51">
        <v>2.7689828897338402</v>
      </c>
      <c r="R51">
        <v>5.3793520107579464</v>
      </c>
      <c r="S51">
        <v>6.7010968210361064</v>
      </c>
      <c r="T51">
        <v>0</v>
      </c>
      <c r="U51">
        <v>292.41960837341338</v>
      </c>
      <c r="V51">
        <v>5.2731484257871069</v>
      </c>
      <c r="W51">
        <v>8.8397294312090526</v>
      </c>
      <c r="X51">
        <v>37.466916933623658</v>
      </c>
      <c r="Y51">
        <v>0</v>
      </c>
      <c r="Z51">
        <v>0</v>
      </c>
      <c r="AA51">
        <v>0</v>
      </c>
      <c r="AB51">
        <v>3.34519016</v>
      </c>
      <c r="AC51">
        <v>2.4581713599999997</v>
      </c>
      <c r="AD51">
        <v>4.6303692000000005</v>
      </c>
      <c r="AE51">
        <v>12.556885223999998</v>
      </c>
      <c r="AF51">
        <v>0</v>
      </c>
      <c r="AG51">
        <v>0</v>
      </c>
      <c r="AH51">
        <v>17.8238658</v>
      </c>
      <c r="AI51">
        <v>0</v>
      </c>
      <c r="AJ51">
        <v>0</v>
      </c>
      <c r="AK51">
        <v>12.98869</v>
      </c>
      <c r="AL51">
        <v>18.296200000000002</v>
      </c>
      <c r="AM51">
        <v>0</v>
      </c>
      <c r="AN51">
        <v>0</v>
      </c>
      <c r="AO51">
        <v>1.6204691999999996</v>
      </c>
      <c r="AP51">
        <v>1.301496</v>
      </c>
      <c r="AQ51">
        <v>0</v>
      </c>
      <c r="AR51">
        <v>12.758927999999999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24.617776138247507</v>
      </c>
      <c r="BB51">
        <f t="shared" si="0"/>
        <v>680.76263318711881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80.001415605156808</v>
      </c>
      <c r="L52">
        <v>21.230908013291089</v>
      </c>
      <c r="M52">
        <v>0</v>
      </c>
      <c r="N52">
        <v>30.000164488112997</v>
      </c>
      <c r="O52">
        <v>50.378070276497695</v>
      </c>
      <c r="P52">
        <v>69.038492376348103</v>
      </c>
      <c r="Q52">
        <v>2.7689828897338402</v>
      </c>
      <c r="R52">
        <v>5.3793520107579464</v>
      </c>
      <c r="S52">
        <v>6.7010968210361064</v>
      </c>
      <c r="T52">
        <v>0</v>
      </c>
      <c r="U52">
        <v>292.41960837341338</v>
      </c>
      <c r="V52">
        <v>5.2731484257871069</v>
      </c>
      <c r="W52">
        <v>8.8397294312090526</v>
      </c>
      <c r="X52">
        <v>37.466916933623658</v>
      </c>
      <c r="Y52">
        <v>0</v>
      </c>
      <c r="Z52">
        <v>0</v>
      </c>
      <c r="AA52">
        <v>0</v>
      </c>
      <c r="AB52">
        <v>3.34519016</v>
      </c>
      <c r="AC52">
        <v>2.4581713599999997</v>
      </c>
      <c r="AD52">
        <v>4.6303692000000005</v>
      </c>
      <c r="AE52">
        <v>12.556885223999998</v>
      </c>
      <c r="AF52">
        <v>0</v>
      </c>
      <c r="AG52">
        <v>0</v>
      </c>
      <c r="AH52">
        <v>17.8238658</v>
      </c>
      <c r="AI52">
        <v>0</v>
      </c>
      <c r="AJ52">
        <v>0</v>
      </c>
      <c r="AK52">
        <v>12.98869</v>
      </c>
      <c r="AL52">
        <v>18.296200000000002</v>
      </c>
      <c r="AM52">
        <v>0</v>
      </c>
      <c r="AN52">
        <v>0</v>
      </c>
      <c r="AO52">
        <v>1.6204691999999996</v>
      </c>
      <c r="AP52">
        <v>1.301496</v>
      </c>
      <c r="AQ52">
        <v>0</v>
      </c>
      <c r="AR52">
        <v>12.758927999999999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24.617764851037578</v>
      </c>
      <c r="BB52">
        <f t="shared" si="0"/>
        <v>680.76232101993037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80.001415605156808</v>
      </c>
      <c r="L53">
        <v>21.231016109299631</v>
      </c>
      <c r="M53">
        <v>0</v>
      </c>
      <c r="N53">
        <v>30.000164488112997</v>
      </c>
      <c r="O53">
        <v>50.378070276497695</v>
      </c>
      <c r="P53">
        <v>69.038492376348103</v>
      </c>
      <c r="Q53">
        <v>2.7689828897338402</v>
      </c>
      <c r="R53">
        <v>5.3793520107579464</v>
      </c>
      <c r="S53">
        <v>6.7010968210361064</v>
      </c>
      <c r="T53">
        <v>0</v>
      </c>
      <c r="U53">
        <v>292.41960837341338</v>
      </c>
      <c r="V53">
        <v>5.2731484257871069</v>
      </c>
      <c r="W53">
        <v>8.8397294312090526</v>
      </c>
      <c r="X53">
        <v>37.466916933623658</v>
      </c>
      <c r="Y53">
        <v>0</v>
      </c>
      <c r="Z53">
        <v>0</v>
      </c>
      <c r="AA53">
        <v>0</v>
      </c>
      <c r="AB53">
        <v>3.34519016</v>
      </c>
      <c r="AC53">
        <v>2.4581713599999997</v>
      </c>
      <c r="AD53">
        <v>4.6303692000000005</v>
      </c>
      <c r="AE53">
        <v>12.556885223999998</v>
      </c>
      <c r="AF53">
        <v>0</v>
      </c>
      <c r="AG53">
        <v>0</v>
      </c>
      <c r="AH53">
        <v>17.8238658</v>
      </c>
      <c r="AI53">
        <v>0</v>
      </c>
      <c r="AJ53">
        <v>0</v>
      </c>
      <c r="AK53">
        <v>12.98869</v>
      </c>
      <c r="AL53">
        <v>18.296200000000002</v>
      </c>
      <c r="AM53">
        <v>0</v>
      </c>
      <c r="AN53">
        <v>0</v>
      </c>
      <c r="AO53">
        <v>1.6204691999999996</v>
      </c>
      <c r="AP53">
        <v>1.301496</v>
      </c>
      <c r="AQ53">
        <v>0</v>
      </c>
      <c r="AR53">
        <v>12.758927999999999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24.617769990526</v>
      </c>
      <c r="BB53">
        <f t="shared" si="0"/>
        <v>680.76242397645058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80.001415605156808</v>
      </c>
      <c r="L54">
        <v>21.231066982288667</v>
      </c>
      <c r="M54">
        <v>0</v>
      </c>
      <c r="N54">
        <v>30.000164488112997</v>
      </c>
      <c r="O54">
        <v>50.378070276497695</v>
      </c>
      <c r="P54">
        <v>69.038492376348103</v>
      </c>
      <c r="Q54">
        <v>2.7689828897338402</v>
      </c>
      <c r="R54">
        <v>5.3793520107579464</v>
      </c>
      <c r="S54">
        <v>6.7010968210361064</v>
      </c>
      <c r="T54">
        <v>0</v>
      </c>
      <c r="U54">
        <v>292.41960837341338</v>
      </c>
      <c r="V54">
        <v>5.2731484257871069</v>
      </c>
      <c r="W54">
        <v>8.8397294312090526</v>
      </c>
      <c r="X54">
        <v>37.466916933623658</v>
      </c>
      <c r="Y54">
        <v>0</v>
      </c>
      <c r="Z54">
        <v>0</v>
      </c>
      <c r="AA54">
        <v>0</v>
      </c>
      <c r="AB54">
        <v>3.34519016</v>
      </c>
      <c r="AC54">
        <v>2.4581713599999997</v>
      </c>
      <c r="AD54">
        <v>4.6303692000000005</v>
      </c>
      <c r="AE54">
        <v>12.556885223999998</v>
      </c>
      <c r="AF54">
        <v>0</v>
      </c>
      <c r="AG54">
        <v>0</v>
      </c>
      <c r="AH54">
        <v>17.8238658</v>
      </c>
      <c r="AI54">
        <v>0</v>
      </c>
      <c r="AJ54">
        <v>0</v>
      </c>
      <c r="AK54">
        <v>12.98869</v>
      </c>
      <c r="AL54">
        <v>18.296200000000002</v>
      </c>
      <c r="AM54">
        <v>0</v>
      </c>
      <c r="AN54">
        <v>0</v>
      </c>
      <c r="AO54">
        <v>1.6204691999999996</v>
      </c>
      <c r="AP54">
        <v>1.301496</v>
      </c>
      <c r="AQ54">
        <v>0</v>
      </c>
      <c r="AR54">
        <v>12.758927999999999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24.617772957563403</v>
      </c>
      <c r="BB54">
        <f t="shared" si="0"/>
        <v>680.76247188240222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80.001415605156808</v>
      </c>
      <c r="L55">
        <v>21.230850594326167</v>
      </c>
      <c r="M55">
        <v>0</v>
      </c>
      <c r="N55">
        <v>30.000164488112997</v>
      </c>
      <c r="O55">
        <v>50.378070276497695</v>
      </c>
      <c r="P55">
        <v>69.038492376348103</v>
      </c>
      <c r="Q55">
        <v>2.7689828897338402</v>
      </c>
      <c r="R55">
        <v>5.3793520107579464</v>
      </c>
      <c r="S55">
        <v>6.7010968210361064</v>
      </c>
      <c r="T55">
        <v>0</v>
      </c>
      <c r="U55">
        <v>292.41960837341338</v>
      </c>
      <c r="V55">
        <v>5.2731484257871069</v>
      </c>
      <c r="W55">
        <v>8.8397294312090526</v>
      </c>
      <c r="X55">
        <v>37.466916933623658</v>
      </c>
      <c r="Y55">
        <v>0</v>
      </c>
      <c r="Z55">
        <v>0</v>
      </c>
      <c r="AA55">
        <v>0</v>
      </c>
      <c r="AB55">
        <v>3.34519016</v>
      </c>
      <c r="AC55">
        <v>2.4581713599999997</v>
      </c>
      <c r="AD55">
        <v>4.6303692000000005</v>
      </c>
      <c r="AE55">
        <v>12.556885223999998</v>
      </c>
      <c r="AF55">
        <v>0</v>
      </c>
      <c r="AG55">
        <v>0</v>
      </c>
      <c r="AH55">
        <v>17.8238658</v>
      </c>
      <c r="AI55">
        <v>0</v>
      </c>
      <c r="AJ55">
        <v>0</v>
      </c>
      <c r="AK55">
        <v>12.98869</v>
      </c>
      <c r="AL55">
        <v>18.296200000000002</v>
      </c>
      <c r="AM55">
        <v>0</v>
      </c>
      <c r="AN55">
        <v>0</v>
      </c>
      <c r="AO55">
        <v>1.6204691999999996</v>
      </c>
      <c r="AP55">
        <v>1.301496</v>
      </c>
      <c r="AQ55">
        <v>0</v>
      </c>
      <c r="AR55">
        <v>12.758927999999999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24.617762846873546</v>
      </c>
      <c r="BB55">
        <f t="shared" si="0"/>
        <v>680.76226560512941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103.99918467965639</v>
      </c>
      <c r="L56">
        <v>22.080634720792489</v>
      </c>
      <c r="M56">
        <v>0</v>
      </c>
      <c r="N56">
        <v>30.000164488112997</v>
      </c>
      <c r="O56">
        <v>50.378070276497695</v>
      </c>
      <c r="P56">
        <v>69.038492376348103</v>
      </c>
      <c r="Q56">
        <v>2.7689828897338402</v>
      </c>
      <c r="R56">
        <v>5.3793520107579464</v>
      </c>
      <c r="S56">
        <v>6.7010968210361064</v>
      </c>
      <c r="T56">
        <v>0</v>
      </c>
      <c r="U56">
        <v>292.41960837341338</v>
      </c>
      <c r="V56">
        <v>5.2731484257871069</v>
      </c>
      <c r="W56">
        <v>8.8397294312090526</v>
      </c>
      <c r="X56">
        <v>37.466916933623658</v>
      </c>
      <c r="Y56">
        <v>0</v>
      </c>
      <c r="Z56">
        <v>1.6646652</v>
      </c>
      <c r="AA56">
        <v>0</v>
      </c>
      <c r="AB56">
        <v>3.34519016</v>
      </c>
      <c r="AC56">
        <v>2.4581713599999997</v>
      </c>
      <c r="AD56">
        <v>4.6303692000000005</v>
      </c>
      <c r="AE56">
        <v>12.556885223999998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12.98869</v>
      </c>
      <c r="AL56">
        <v>15.345200000000004</v>
      </c>
      <c r="AM56">
        <v>0.24239441269841269</v>
      </c>
      <c r="AN56">
        <v>0</v>
      </c>
      <c r="AO56">
        <v>1.6204691999999996</v>
      </c>
      <c r="AP56">
        <v>1.301496</v>
      </c>
      <c r="AQ56">
        <v>0</v>
      </c>
      <c r="AR56">
        <v>12.758927999999999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25.448509693406656</v>
      </c>
      <c r="BB56">
        <f t="shared" si="0"/>
        <v>703.73513157226068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135.19817133164784</v>
      </c>
      <c r="L57">
        <v>22.080689687346919</v>
      </c>
      <c r="M57">
        <v>0</v>
      </c>
      <c r="N57">
        <v>30.000164488112997</v>
      </c>
      <c r="O57">
        <v>50.378070276497695</v>
      </c>
      <c r="P57">
        <v>69.038492376348103</v>
      </c>
      <c r="Q57">
        <v>2.7689828897338402</v>
      </c>
      <c r="R57">
        <v>5.3793520107579464</v>
      </c>
      <c r="S57">
        <v>6.7010968210361064</v>
      </c>
      <c r="T57">
        <v>0</v>
      </c>
      <c r="U57">
        <v>292.41960837341338</v>
      </c>
      <c r="V57">
        <v>5.2731484257871069</v>
      </c>
      <c r="W57">
        <v>8.8397294312090526</v>
      </c>
      <c r="X57">
        <v>37.466916933623658</v>
      </c>
      <c r="Y57">
        <v>0</v>
      </c>
      <c r="Z57">
        <v>1.6646652</v>
      </c>
      <c r="AA57">
        <v>0</v>
      </c>
      <c r="AB57">
        <v>3.34519016</v>
      </c>
      <c r="AC57">
        <v>2.4581713599999997</v>
      </c>
      <c r="AD57">
        <v>4.6303692000000005</v>
      </c>
      <c r="AE57">
        <v>12.556885223999998</v>
      </c>
      <c r="AF57">
        <v>0</v>
      </c>
      <c r="AG57">
        <v>0</v>
      </c>
      <c r="AH57">
        <v>17.8238658</v>
      </c>
      <c r="AI57">
        <v>0</v>
      </c>
      <c r="AJ57">
        <v>0</v>
      </c>
      <c r="AK57">
        <v>12.98869</v>
      </c>
      <c r="AL57">
        <v>15.345200000000004</v>
      </c>
      <c r="AM57">
        <v>1.4178041904761907</v>
      </c>
      <c r="AN57">
        <v>0</v>
      </c>
      <c r="AO57">
        <v>1.5905988</v>
      </c>
      <c r="AP57">
        <v>1.301496</v>
      </c>
      <c r="AQ57">
        <v>0</v>
      </c>
      <c r="AR57">
        <v>12.758927999999999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26.577336892047164</v>
      </c>
      <c r="BB57">
        <f t="shared" si="0"/>
        <v>734.95088536994376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165.02974484420176</v>
      </c>
      <c r="L58">
        <v>22.080584978169536</v>
      </c>
      <c r="M58">
        <v>0</v>
      </c>
      <c r="N58">
        <v>30.000164488112997</v>
      </c>
      <c r="O58">
        <v>50.378070276497695</v>
      </c>
      <c r="P58">
        <v>69.038492376348103</v>
      </c>
      <c r="Q58">
        <v>2.7689828897338402</v>
      </c>
      <c r="R58">
        <v>5.3793520107579464</v>
      </c>
      <c r="S58">
        <v>6.7010968210361064</v>
      </c>
      <c r="T58">
        <v>0</v>
      </c>
      <c r="U58">
        <v>292.41960837341338</v>
      </c>
      <c r="V58">
        <v>5.2731484257871069</v>
      </c>
      <c r="W58">
        <v>8.8397294312090526</v>
      </c>
      <c r="X58">
        <v>37.466916933623658</v>
      </c>
      <c r="Y58">
        <v>0</v>
      </c>
      <c r="Z58">
        <v>1.6646652</v>
      </c>
      <c r="AA58">
        <v>0</v>
      </c>
      <c r="AB58">
        <v>3.34519016</v>
      </c>
      <c r="AC58">
        <v>2.4581713599999997</v>
      </c>
      <c r="AD58">
        <v>4.6303692000000005</v>
      </c>
      <c r="AE58">
        <v>12.556885223999998</v>
      </c>
      <c r="AF58">
        <v>0</v>
      </c>
      <c r="AG58">
        <v>0</v>
      </c>
      <c r="AH58">
        <v>17.8238658</v>
      </c>
      <c r="AI58">
        <v>0</v>
      </c>
      <c r="AJ58">
        <v>0</v>
      </c>
      <c r="AK58">
        <v>12.98869</v>
      </c>
      <c r="AL58">
        <v>15.345200000000004</v>
      </c>
      <c r="AM58">
        <v>2.674463492063492</v>
      </c>
      <c r="AN58">
        <v>0</v>
      </c>
      <c r="AO58">
        <v>1.5905988</v>
      </c>
      <c r="AP58">
        <v>1.301496</v>
      </c>
      <c r="AQ58">
        <v>0</v>
      </c>
      <c r="AR58">
        <v>12.758927999999999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27.662310397637214</v>
      </c>
      <c r="BB58">
        <f t="shared" si="0"/>
        <v>764.95403996931759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165.02986338677749</v>
      </c>
      <c r="L59">
        <v>52.004798133936944</v>
      </c>
      <c r="M59">
        <v>0</v>
      </c>
      <c r="N59">
        <v>30.000164488112997</v>
      </c>
      <c r="O59">
        <v>50.378070276497695</v>
      </c>
      <c r="P59">
        <v>69.038492376348103</v>
      </c>
      <c r="Q59">
        <v>2.7689828897338402</v>
      </c>
      <c r="R59">
        <v>5.3793520107579464</v>
      </c>
      <c r="S59">
        <v>6.7010968210361064</v>
      </c>
      <c r="T59">
        <v>0</v>
      </c>
      <c r="U59">
        <v>292.41960837341338</v>
      </c>
      <c r="V59">
        <v>5.2731484257871069</v>
      </c>
      <c r="W59">
        <v>8.8397294312090526</v>
      </c>
      <c r="X59">
        <v>37.466916933623658</v>
      </c>
      <c r="Y59">
        <v>0</v>
      </c>
      <c r="Z59">
        <v>1.6646652</v>
      </c>
      <c r="AA59">
        <v>0</v>
      </c>
      <c r="AB59">
        <v>3.34519016</v>
      </c>
      <c r="AC59">
        <v>2.4581713599999997</v>
      </c>
      <c r="AD59">
        <v>4.6303692000000005</v>
      </c>
      <c r="AE59">
        <v>12.556885223999998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12.98869</v>
      </c>
      <c r="AL59">
        <v>15.345200000000004</v>
      </c>
      <c r="AM59">
        <v>2.674463492063492</v>
      </c>
      <c r="AN59">
        <v>0</v>
      </c>
      <c r="AO59">
        <v>1.5905988</v>
      </c>
      <c r="AP59">
        <v>1.301496</v>
      </c>
      <c r="AQ59">
        <v>0</v>
      </c>
      <c r="AR59">
        <v>12.758927999999999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28.706669540220894</v>
      </c>
      <c r="BB59">
        <f t="shared" si="0"/>
        <v>793.83401252507701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165.02986338677749</v>
      </c>
      <c r="L60">
        <v>63.620632249473765</v>
      </c>
      <c r="M60">
        <v>0</v>
      </c>
      <c r="N60">
        <v>30.000164488112997</v>
      </c>
      <c r="O60">
        <v>50.378070276497695</v>
      </c>
      <c r="P60">
        <v>69.038492376348103</v>
      </c>
      <c r="Q60">
        <v>2.7689828897338402</v>
      </c>
      <c r="R60">
        <v>5.3793520107579464</v>
      </c>
      <c r="S60">
        <v>6.7010968210361064</v>
      </c>
      <c r="T60">
        <v>0</v>
      </c>
      <c r="U60">
        <v>292.41960837341338</v>
      </c>
      <c r="V60">
        <v>5.2731484257871069</v>
      </c>
      <c r="W60">
        <v>8.8397294312090526</v>
      </c>
      <c r="X60">
        <v>37.466916933623658</v>
      </c>
      <c r="Y60">
        <v>0</v>
      </c>
      <c r="Z60">
        <v>1.6646652</v>
      </c>
      <c r="AA60">
        <v>0</v>
      </c>
      <c r="AB60">
        <v>3.34519016</v>
      </c>
      <c r="AC60">
        <v>2.4581713599999997</v>
      </c>
      <c r="AD60">
        <v>4.6303692000000005</v>
      </c>
      <c r="AE60">
        <v>12.556885223999998</v>
      </c>
      <c r="AF60">
        <v>0</v>
      </c>
      <c r="AG60">
        <v>0</v>
      </c>
      <c r="AH60">
        <v>17.8238658</v>
      </c>
      <c r="AI60">
        <v>0</v>
      </c>
      <c r="AJ60">
        <v>0</v>
      </c>
      <c r="AK60">
        <v>12.98869</v>
      </c>
      <c r="AL60">
        <v>15.345200000000004</v>
      </c>
      <c r="AM60">
        <v>2.674463492063492</v>
      </c>
      <c r="AN60">
        <v>0</v>
      </c>
      <c r="AO60">
        <v>1.5905988</v>
      </c>
      <c r="AP60">
        <v>1.301496</v>
      </c>
      <c r="AQ60">
        <v>0</v>
      </c>
      <c r="AR60">
        <v>12.758927999999999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29.112067097568747</v>
      </c>
      <c r="BB60">
        <f t="shared" si="0"/>
        <v>805.04444908326593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165.02986338677749</v>
      </c>
      <c r="L61">
        <v>63.619852147978939</v>
      </c>
      <c r="M61">
        <v>0</v>
      </c>
      <c r="N61">
        <v>30.000164488112997</v>
      </c>
      <c r="O61">
        <v>50.378070276497695</v>
      </c>
      <c r="P61">
        <v>69.038492376348103</v>
      </c>
      <c r="Q61">
        <v>2.7689828897338402</v>
      </c>
      <c r="R61">
        <v>5.3793520107579464</v>
      </c>
      <c r="S61">
        <v>6.7010968210361064</v>
      </c>
      <c r="T61">
        <v>0</v>
      </c>
      <c r="U61">
        <v>292.41960837341338</v>
      </c>
      <c r="V61">
        <v>5.2731484257871069</v>
      </c>
      <c r="W61">
        <v>8.8397294312090526</v>
      </c>
      <c r="X61">
        <v>37.466916933623658</v>
      </c>
      <c r="Y61">
        <v>0</v>
      </c>
      <c r="Z61">
        <v>3.3293304000000004</v>
      </c>
      <c r="AA61">
        <v>0</v>
      </c>
      <c r="AB61">
        <v>3.34519016</v>
      </c>
      <c r="AC61">
        <v>2.4581713599999997</v>
      </c>
      <c r="AD61">
        <v>4.6303692000000005</v>
      </c>
      <c r="AE61">
        <v>12.556885223999998</v>
      </c>
      <c r="AF61">
        <v>0</v>
      </c>
      <c r="AG61">
        <v>0</v>
      </c>
      <c r="AH61">
        <v>17.8238658</v>
      </c>
      <c r="AI61">
        <v>0</v>
      </c>
      <c r="AJ61">
        <v>0</v>
      </c>
      <c r="AK61">
        <v>12.98869</v>
      </c>
      <c r="AL61">
        <v>15.345200000000004</v>
      </c>
      <c r="AM61">
        <v>2.674463492063492</v>
      </c>
      <c r="AN61">
        <v>0</v>
      </c>
      <c r="AO61">
        <v>1.5905988</v>
      </c>
      <c r="AP61">
        <v>1.301496</v>
      </c>
      <c r="AQ61">
        <v>0</v>
      </c>
      <c r="AR61">
        <v>12.758927999999999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29.170131599936582</v>
      </c>
      <c r="BB61">
        <f t="shared" si="0"/>
        <v>806.65026967940332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165.02986338677749</v>
      </c>
      <c r="L62">
        <v>63.619852147978939</v>
      </c>
      <c r="M62">
        <v>0</v>
      </c>
      <c r="N62">
        <v>30.000164488112997</v>
      </c>
      <c r="O62">
        <v>50.378070276497695</v>
      </c>
      <c r="P62">
        <v>69.038492376348103</v>
      </c>
      <c r="Q62">
        <v>2.7689828897338402</v>
      </c>
      <c r="R62">
        <v>5.3793520107579464</v>
      </c>
      <c r="S62">
        <v>6.7010968210361064</v>
      </c>
      <c r="T62">
        <v>0</v>
      </c>
      <c r="U62">
        <v>292.41960837341338</v>
      </c>
      <c r="V62">
        <v>5.2731484257871069</v>
      </c>
      <c r="W62">
        <v>8.8397294312090526</v>
      </c>
      <c r="X62">
        <v>37.466916933623658</v>
      </c>
      <c r="Y62">
        <v>0</v>
      </c>
      <c r="Z62">
        <v>3.3293304000000004</v>
      </c>
      <c r="AA62">
        <v>0</v>
      </c>
      <c r="AB62">
        <v>3.34519016</v>
      </c>
      <c r="AC62">
        <v>2.4581713599999997</v>
      </c>
      <c r="AD62">
        <v>4.6303692000000005</v>
      </c>
      <c r="AE62">
        <v>12.556885223999998</v>
      </c>
      <c r="AF62">
        <v>0</v>
      </c>
      <c r="AG62">
        <v>0</v>
      </c>
      <c r="AH62">
        <v>17.8238658</v>
      </c>
      <c r="AI62">
        <v>0</v>
      </c>
      <c r="AJ62">
        <v>0</v>
      </c>
      <c r="AK62">
        <v>12.98869</v>
      </c>
      <c r="AL62">
        <v>15.345200000000004</v>
      </c>
      <c r="AM62">
        <v>2.674463492063492</v>
      </c>
      <c r="AN62">
        <v>0</v>
      </c>
      <c r="AO62">
        <v>1.5905988</v>
      </c>
      <c r="AP62">
        <v>1.301496</v>
      </c>
      <c r="AQ62">
        <v>0</v>
      </c>
      <c r="AR62">
        <v>12.758927999999999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29.170131599936582</v>
      </c>
      <c r="BB62">
        <f t="shared" si="0"/>
        <v>806.65026967940332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165.03032062707891</v>
      </c>
      <c r="L63">
        <v>63.619852147978939</v>
      </c>
      <c r="M63">
        <v>0</v>
      </c>
      <c r="N63">
        <v>30.000164488112997</v>
      </c>
      <c r="O63">
        <v>50.378070276497695</v>
      </c>
      <c r="P63">
        <v>69.038492376348103</v>
      </c>
      <c r="Q63">
        <v>2.7689828897338402</v>
      </c>
      <c r="R63">
        <v>5.3793520107579464</v>
      </c>
      <c r="S63">
        <v>6.7010968210361064</v>
      </c>
      <c r="T63">
        <v>0</v>
      </c>
      <c r="U63">
        <v>292.41960837341338</v>
      </c>
      <c r="V63">
        <v>5.2731484257871069</v>
      </c>
      <c r="W63">
        <v>8.8397294312090526</v>
      </c>
      <c r="X63">
        <v>37.466916933623658</v>
      </c>
      <c r="Y63">
        <v>0</v>
      </c>
      <c r="Z63">
        <v>3.3293304000000004</v>
      </c>
      <c r="AA63">
        <v>0</v>
      </c>
      <c r="AB63">
        <v>3.34519016</v>
      </c>
      <c r="AC63">
        <v>4.9163427199999994</v>
      </c>
      <c r="AD63">
        <v>2.3151846000000003</v>
      </c>
      <c r="AE63">
        <v>12.556885223999998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12.98869</v>
      </c>
      <c r="AL63">
        <v>15.345200000000004</v>
      </c>
      <c r="AM63">
        <v>2.674463492063492</v>
      </c>
      <c r="AN63">
        <v>0</v>
      </c>
      <c r="AO63">
        <v>1.5905988</v>
      </c>
      <c r="AP63">
        <v>2.9283659999999996</v>
      </c>
      <c r="AQ63">
        <v>0</v>
      </c>
      <c r="AR63">
        <v>12.758927999999999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29.231915337209664</v>
      </c>
      <c r="BB63">
        <f t="shared" si="0"/>
        <v>808.35879994243146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165.02877623646799</v>
      </c>
      <c r="L64">
        <v>63.619852147978939</v>
      </c>
      <c r="M64">
        <v>0</v>
      </c>
      <c r="N64">
        <v>30.000164488112997</v>
      </c>
      <c r="O64">
        <v>50.378070276497695</v>
      </c>
      <c r="P64">
        <v>69.038492376348103</v>
      </c>
      <c r="Q64">
        <v>2.7689828897338402</v>
      </c>
      <c r="R64">
        <v>5.3793520107579464</v>
      </c>
      <c r="S64">
        <v>6.7010968210361064</v>
      </c>
      <c r="T64">
        <v>0</v>
      </c>
      <c r="U64">
        <v>292.41960837341338</v>
      </c>
      <c r="V64">
        <v>5.2731484257871069</v>
      </c>
      <c r="W64">
        <v>8.8397294312090526</v>
      </c>
      <c r="X64">
        <v>37.466916933623658</v>
      </c>
      <c r="Y64">
        <v>0</v>
      </c>
      <c r="Z64">
        <v>1.6646652</v>
      </c>
      <c r="AA64">
        <v>0</v>
      </c>
      <c r="AB64">
        <v>3.34519016</v>
      </c>
      <c r="AC64">
        <v>4.9163427199999994</v>
      </c>
      <c r="AD64">
        <v>2.3151846000000003</v>
      </c>
      <c r="AE64">
        <v>12.556885223999998</v>
      </c>
      <c r="AF64">
        <v>0</v>
      </c>
      <c r="AG64">
        <v>0</v>
      </c>
      <c r="AH64">
        <v>22.129496</v>
      </c>
      <c r="AI64">
        <v>0.64668400000000004</v>
      </c>
      <c r="AJ64">
        <v>0</v>
      </c>
      <c r="AK64">
        <v>12.98869</v>
      </c>
      <c r="AL64">
        <v>15.345200000000004</v>
      </c>
      <c r="AM64">
        <v>2.674463492063492</v>
      </c>
      <c r="AN64">
        <v>0</v>
      </c>
      <c r="AO64">
        <v>1.5905988</v>
      </c>
      <c r="AP64">
        <v>2.9283659999999996</v>
      </c>
      <c r="AQ64">
        <v>0</v>
      </c>
      <c r="AR64">
        <v>12.758927999999999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29.346600604011734</v>
      </c>
      <c r="BB64">
        <f t="shared" si="0"/>
        <v>811.53021928501846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165.03032062707891</v>
      </c>
      <c r="L65">
        <v>63.619852147978939</v>
      </c>
      <c r="M65">
        <v>0</v>
      </c>
      <c r="N65">
        <v>30.000164488112997</v>
      </c>
      <c r="O65">
        <v>50.378070276497695</v>
      </c>
      <c r="P65">
        <v>69.038492376348103</v>
      </c>
      <c r="Q65">
        <v>2.7689828897338402</v>
      </c>
      <c r="R65">
        <v>5.3793520107579464</v>
      </c>
      <c r="S65">
        <v>6.7010968210361064</v>
      </c>
      <c r="T65">
        <v>0</v>
      </c>
      <c r="U65">
        <v>292.41960837341338</v>
      </c>
      <c r="V65">
        <v>5.2731484257871069</v>
      </c>
      <c r="W65">
        <v>8.8397294312090526</v>
      </c>
      <c r="X65">
        <v>37.466916933623658</v>
      </c>
      <c r="Y65">
        <v>0</v>
      </c>
      <c r="Z65">
        <v>1.6646652</v>
      </c>
      <c r="AA65">
        <v>3.0099</v>
      </c>
      <c r="AB65">
        <v>6.69038032</v>
      </c>
      <c r="AC65">
        <v>4.9163427199999994</v>
      </c>
      <c r="AD65">
        <v>2.3151846000000003</v>
      </c>
      <c r="AE65">
        <v>12.556885223999998</v>
      </c>
      <c r="AF65">
        <v>0</v>
      </c>
      <c r="AG65">
        <v>0</v>
      </c>
      <c r="AH65">
        <v>22.129496</v>
      </c>
      <c r="AI65">
        <v>3.7184329999999997</v>
      </c>
      <c r="AJ65">
        <v>0</v>
      </c>
      <c r="AK65">
        <v>12.98869</v>
      </c>
      <c r="AL65">
        <v>15.345200000000004</v>
      </c>
      <c r="AM65">
        <v>2.674463492063492</v>
      </c>
      <c r="AN65">
        <v>0</v>
      </c>
      <c r="AO65">
        <v>1.5905988</v>
      </c>
      <c r="AP65">
        <v>2.9283659999999996</v>
      </c>
      <c r="AQ65">
        <v>0</v>
      </c>
      <c r="AR65">
        <v>12.758927999999999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29.675651559209662</v>
      </c>
      <c r="BB65">
        <f t="shared" si="0"/>
        <v>820.62955188043145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165.02877623646799</v>
      </c>
      <c r="L66">
        <v>63.619852147978939</v>
      </c>
      <c r="M66">
        <v>0</v>
      </c>
      <c r="N66">
        <v>30.000164488112997</v>
      </c>
      <c r="O66">
        <v>50.378070276497695</v>
      </c>
      <c r="P66">
        <v>69.038492376348103</v>
      </c>
      <c r="Q66">
        <v>2.7689828897338402</v>
      </c>
      <c r="R66">
        <v>5.3793520107579464</v>
      </c>
      <c r="S66">
        <v>6.7010968210361064</v>
      </c>
      <c r="T66">
        <v>0</v>
      </c>
      <c r="U66">
        <v>292.41960837341338</v>
      </c>
      <c r="V66">
        <v>5.2731484257871069</v>
      </c>
      <c r="W66">
        <v>8.8397294312090526</v>
      </c>
      <c r="X66">
        <v>37.466916933623658</v>
      </c>
      <c r="Y66">
        <v>0</v>
      </c>
      <c r="Z66">
        <v>1.6646652</v>
      </c>
      <c r="AA66">
        <v>3.0099</v>
      </c>
      <c r="AB66">
        <v>6.69038032</v>
      </c>
      <c r="AC66">
        <v>4.9163427199999994</v>
      </c>
      <c r="AD66">
        <v>2.3151846000000003</v>
      </c>
      <c r="AE66">
        <v>12.556885223999998</v>
      </c>
      <c r="AF66">
        <v>0</v>
      </c>
      <c r="AG66">
        <v>0</v>
      </c>
      <c r="AH66">
        <v>22.129496</v>
      </c>
      <c r="AI66">
        <v>3.7184329999999997</v>
      </c>
      <c r="AJ66">
        <v>0</v>
      </c>
      <c r="AK66">
        <v>12.98869</v>
      </c>
      <c r="AL66">
        <v>15.345200000000004</v>
      </c>
      <c r="AM66">
        <v>2.674463492063492</v>
      </c>
      <c r="AN66">
        <v>0</v>
      </c>
      <c r="AO66">
        <v>1.5905988</v>
      </c>
      <c r="AP66">
        <v>1.301496</v>
      </c>
      <c r="AQ66">
        <v>0</v>
      </c>
      <c r="AR66">
        <v>12.758927999999999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29.61882002401174</v>
      </c>
      <c r="BB66">
        <f t="shared" si="0"/>
        <v>819.05796902501856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165.03280155895791</v>
      </c>
      <c r="L67">
        <v>63.619852147978939</v>
      </c>
      <c r="M67">
        <v>0</v>
      </c>
      <c r="N67">
        <v>30.000164488112997</v>
      </c>
      <c r="O67">
        <v>50.378070276497695</v>
      </c>
      <c r="P67">
        <v>69.038492376348103</v>
      </c>
      <c r="Q67">
        <v>2.7689828897338402</v>
      </c>
      <c r="R67">
        <v>5.3793520107579464</v>
      </c>
      <c r="S67">
        <v>6.7010968210361064</v>
      </c>
      <c r="T67">
        <v>0</v>
      </c>
      <c r="U67">
        <v>292.41960837341338</v>
      </c>
      <c r="V67">
        <v>5.2731484257871069</v>
      </c>
      <c r="W67">
        <v>8.8397294312090526</v>
      </c>
      <c r="X67">
        <v>37.466916933623658</v>
      </c>
      <c r="Y67">
        <v>0</v>
      </c>
      <c r="Z67">
        <v>1.6646652</v>
      </c>
      <c r="AA67">
        <v>3.0099</v>
      </c>
      <c r="AB67">
        <v>6.69038032</v>
      </c>
      <c r="AC67">
        <v>4.9163427199999994</v>
      </c>
      <c r="AD67">
        <v>2.3151846000000003</v>
      </c>
      <c r="AE67">
        <v>12.556885223999998</v>
      </c>
      <c r="AF67">
        <v>0</v>
      </c>
      <c r="AG67">
        <v>0</v>
      </c>
      <c r="AH67">
        <v>22.129496</v>
      </c>
      <c r="AI67">
        <v>3.7184329999999997</v>
      </c>
      <c r="AJ67">
        <v>0</v>
      </c>
      <c r="AK67">
        <v>12.98869</v>
      </c>
      <c r="AL67">
        <v>15.345200000000004</v>
      </c>
      <c r="AM67">
        <v>2.674463492063492</v>
      </c>
      <c r="AN67">
        <v>0</v>
      </c>
      <c r="AO67">
        <v>1.5905988</v>
      </c>
      <c r="AP67">
        <v>1.301496</v>
      </c>
      <c r="AQ67">
        <v>0</v>
      </c>
      <c r="AR67">
        <v>12.758927999999999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29.618960465989517</v>
      </c>
      <c r="BB67">
        <f t="shared" si="0"/>
        <v>819.06185390553071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165.03280155895791</v>
      </c>
      <c r="L68">
        <v>63.619852147978939</v>
      </c>
      <c r="M68">
        <v>0</v>
      </c>
      <c r="N68">
        <v>30.000164488112997</v>
      </c>
      <c r="O68">
        <v>50.378070276497695</v>
      </c>
      <c r="P68">
        <v>69.038492376348103</v>
      </c>
      <c r="Q68">
        <v>2.7689828897338402</v>
      </c>
      <c r="R68">
        <v>5.3793520107579464</v>
      </c>
      <c r="S68">
        <v>6.7010968210361064</v>
      </c>
      <c r="T68">
        <v>0</v>
      </c>
      <c r="U68">
        <v>292.41960837341338</v>
      </c>
      <c r="V68">
        <v>5.2731484257871069</v>
      </c>
      <c r="W68">
        <v>8.8397294312090526</v>
      </c>
      <c r="X68">
        <v>37.466916933623658</v>
      </c>
      <c r="Y68">
        <v>0</v>
      </c>
      <c r="Z68">
        <v>1.6646652</v>
      </c>
      <c r="AA68">
        <v>3.0099</v>
      </c>
      <c r="AB68">
        <v>6.69038032</v>
      </c>
      <c r="AC68">
        <v>4.9163427199999994</v>
      </c>
      <c r="AD68">
        <v>2.3151846000000003</v>
      </c>
      <c r="AE68">
        <v>12.556885223999998</v>
      </c>
      <c r="AF68">
        <v>0</v>
      </c>
      <c r="AG68">
        <v>0</v>
      </c>
      <c r="AH68">
        <v>22.129496</v>
      </c>
      <c r="AI68">
        <v>3.7184329999999997</v>
      </c>
      <c r="AJ68">
        <v>0</v>
      </c>
      <c r="AK68">
        <v>12.98869</v>
      </c>
      <c r="AL68">
        <v>15.345200000000004</v>
      </c>
      <c r="AM68">
        <v>2.674463492063492</v>
      </c>
      <c r="AN68">
        <v>0</v>
      </c>
      <c r="AO68">
        <v>1.5905988</v>
      </c>
      <c r="AP68">
        <v>1.301496</v>
      </c>
      <c r="AQ68">
        <v>0</v>
      </c>
      <c r="AR68">
        <v>12.758927999999999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29.618960465989517</v>
      </c>
      <c r="BB68">
        <f t="shared" ref="BB68:BB99" si="1">SUM(B68:AZ68)-BA68</f>
        <v>819.06185390553071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165.02986338677749</v>
      </c>
      <c r="L69">
        <v>63.619852147978939</v>
      </c>
      <c r="M69">
        <v>0</v>
      </c>
      <c r="N69">
        <v>30.000164488112997</v>
      </c>
      <c r="O69">
        <v>50.378070276497695</v>
      </c>
      <c r="P69">
        <v>69.038492376348103</v>
      </c>
      <c r="Q69">
        <v>2.7689828897338402</v>
      </c>
      <c r="R69">
        <v>5.3793520107579464</v>
      </c>
      <c r="S69">
        <v>6.7010968210361064</v>
      </c>
      <c r="T69">
        <v>0</v>
      </c>
      <c r="U69">
        <v>292.41960837341338</v>
      </c>
      <c r="V69">
        <v>5.2731484257871069</v>
      </c>
      <c r="W69">
        <v>8.8397294312090526</v>
      </c>
      <c r="X69">
        <v>37.466916933623658</v>
      </c>
      <c r="Y69">
        <v>0</v>
      </c>
      <c r="Z69">
        <v>1.6646652</v>
      </c>
      <c r="AA69">
        <v>3.0099</v>
      </c>
      <c r="AB69">
        <v>6.69038032</v>
      </c>
      <c r="AC69">
        <v>4.9163427199999994</v>
      </c>
      <c r="AD69">
        <v>2.3151846000000003</v>
      </c>
      <c r="AE69">
        <v>12.556885223999998</v>
      </c>
      <c r="AF69">
        <v>0</v>
      </c>
      <c r="AG69">
        <v>0</v>
      </c>
      <c r="AH69">
        <v>22.129496</v>
      </c>
      <c r="AI69">
        <v>3.7184329999999997</v>
      </c>
      <c r="AJ69">
        <v>0</v>
      </c>
      <c r="AK69">
        <v>12.98869</v>
      </c>
      <c r="AL69">
        <v>15.345200000000004</v>
      </c>
      <c r="AM69">
        <v>2.674463492063492</v>
      </c>
      <c r="AN69">
        <v>0</v>
      </c>
      <c r="AO69">
        <v>1.5681959999999999</v>
      </c>
      <c r="AP69">
        <v>1.301496</v>
      </c>
      <c r="AQ69">
        <v>0</v>
      </c>
      <c r="AR69">
        <v>12.758927999999999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29.61807609393658</v>
      </c>
      <c r="BB69">
        <f t="shared" si="1"/>
        <v>819.03739730540315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165.02986338677749</v>
      </c>
      <c r="L70">
        <v>63.619852147978939</v>
      </c>
      <c r="M70">
        <v>0</v>
      </c>
      <c r="N70">
        <v>30.000164488112997</v>
      </c>
      <c r="O70">
        <v>50.378070276497695</v>
      </c>
      <c r="P70">
        <v>69.038492376348103</v>
      </c>
      <c r="Q70">
        <v>2.7689828897338402</v>
      </c>
      <c r="R70">
        <v>5.3793520107579464</v>
      </c>
      <c r="S70">
        <v>6.7010968210361064</v>
      </c>
      <c r="T70">
        <v>0</v>
      </c>
      <c r="U70">
        <v>292.41960837341338</v>
      </c>
      <c r="V70">
        <v>5.2731484257871069</v>
      </c>
      <c r="W70">
        <v>8.8397294312090526</v>
      </c>
      <c r="X70">
        <v>37.466916933623658</v>
      </c>
      <c r="Y70">
        <v>0</v>
      </c>
      <c r="Z70">
        <v>1.6646652</v>
      </c>
      <c r="AA70">
        <v>3.0099</v>
      </c>
      <c r="AB70">
        <v>6.69038032</v>
      </c>
      <c r="AC70">
        <v>4.9163427199999994</v>
      </c>
      <c r="AD70">
        <v>2.3151846000000003</v>
      </c>
      <c r="AE70">
        <v>12.556885223999998</v>
      </c>
      <c r="AF70">
        <v>0</v>
      </c>
      <c r="AG70">
        <v>0</v>
      </c>
      <c r="AH70">
        <v>23.765154399999993</v>
      </c>
      <c r="AI70">
        <v>3.7184329999999997</v>
      </c>
      <c r="AJ70">
        <v>0</v>
      </c>
      <c r="AK70">
        <v>12.98869</v>
      </c>
      <c r="AL70">
        <v>15.345200000000004</v>
      </c>
      <c r="AM70">
        <v>2.674463492063492</v>
      </c>
      <c r="AN70">
        <v>0</v>
      </c>
      <c r="AO70">
        <v>1.5681959999999999</v>
      </c>
      <c r="AP70">
        <v>1.301496</v>
      </c>
      <c r="AQ70">
        <v>0</v>
      </c>
      <c r="AR70">
        <v>12.758927999999999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29.675160561936572</v>
      </c>
      <c r="BB70">
        <f t="shared" si="1"/>
        <v>820.61597123740319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165.02986338677749</v>
      </c>
      <c r="L71">
        <v>63.62009565962309</v>
      </c>
      <c r="M71">
        <v>0</v>
      </c>
      <c r="N71">
        <v>30.000164488112997</v>
      </c>
      <c r="O71">
        <v>50.378070276497695</v>
      </c>
      <c r="P71">
        <v>69.038492376348103</v>
      </c>
      <c r="Q71">
        <v>2.7689828897338402</v>
      </c>
      <c r="R71">
        <v>5.3793520107579464</v>
      </c>
      <c r="S71">
        <v>6.7010968210361064</v>
      </c>
      <c r="T71">
        <v>0</v>
      </c>
      <c r="U71">
        <v>292.41960837341338</v>
      </c>
      <c r="V71">
        <v>5.2731484257871069</v>
      </c>
      <c r="W71">
        <v>8.8397294312090526</v>
      </c>
      <c r="X71">
        <v>37.466916933623658</v>
      </c>
      <c r="Y71">
        <v>0</v>
      </c>
      <c r="Z71">
        <v>1.6646652</v>
      </c>
      <c r="AA71">
        <v>3.0099</v>
      </c>
      <c r="AB71">
        <v>6.69038032</v>
      </c>
      <c r="AC71">
        <v>4.9163427199999994</v>
      </c>
      <c r="AD71">
        <v>2.3151846000000003</v>
      </c>
      <c r="AE71">
        <v>12.556885223999998</v>
      </c>
      <c r="AF71">
        <v>0</v>
      </c>
      <c r="AG71">
        <v>0</v>
      </c>
      <c r="AH71">
        <v>23.765154399999993</v>
      </c>
      <c r="AI71">
        <v>0.64668400000000004</v>
      </c>
      <c r="AJ71">
        <v>0</v>
      </c>
      <c r="AK71">
        <v>12.98869</v>
      </c>
      <c r="AL71">
        <v>15.345200000000004</v>
      </c>
      <c r="AM71">
        <v>2.674463492063492</v>
      </c>
      <c r="AN71">
        <v>0</v>
      </c>
      <c r="AO71">
        <v>1.5681959999999999</v>
      </c>
      <c r="AP71">
        <v>1.301496</v>
      </c>
      <c r="AQ71">
        <v>0</v>
      </c>
      <c r="AR71">
        <v>12.758927999999999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29.5679647801418</v>
      </c>
      <c r="BB71">
        <f t="shared" si="1"/>
        <v>817.65166153084215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165.02986338677749</v>
      </c>
      <c r="L72">
        <v>63.62009565962309</v>
      </c>
      <c r="M72">
        <v>0</v>
      </c>
      <c r="N72">
        <v>30.000164488112997</v>
      </c>
      <c r="O72">
        <v>50.378070276497695</v>
      </c>
      <c r="P72">
        <v>69.038492376348103</v>
      </c>
      <c r="Q72">
        <v>2.7689828897338402</v>
      </c>
      <c r="R72">
        <v>5.3793520107579464</v>
      </c>
      <c r="S72">
        <v>6.7010968210361064</v>
      </c>
      <c r="T72">
        <v>0</v>
      </c>
      <c r="U72">
        <v>292.41960837341338</v>
      </c>
      <c r="V72">
        <v>5.2731484257871069</v>
      </c>
      <c r="W72">
        <v>8.8397294312090526</v>
      </c>
      <c r="X72">
        <v>37.466916933623658</v>
      </c>
      <c r="Y72">
        <v>0</v>
      </c>
      <c r="Z72">
        <v>1.6646652</v>
      </c>
      <c r="AA72">
        <v>5.4980840000000004</v>
      </c>
      <c r="AB72">
        <v>6.69038032</v>
      </c>
      <c r="AC72">
        <v>4.9163427199999994</v>
      </c>
      <c r="AD72">
        <v>2.3151846000000003</v>
      </c>
      <c r="AE72">
        <v>12.556885223999998</v>
      </c>
      <c r="AF72">
        <v>0</v>
      </c>
      <c r="AG72">
        <v>0</v>
      </c>
      <c r="AH72">
        <v>23.765154399999993</v>
      </c>
      <c r="AI72">
        <v>0.64668400000000004</v>
      </c>
      <c r="AJ72">
        <v>0</v>
      </c>
      <c r="AK72">
        <v>12.98869</v>
      </c>
      <c r="AL72">
        <v>15.345200000000004</v>
      </c>
      <c r="AM72">
        <v>3.9947682539682536</v>
      </c>
      <c r="AN72">
        <v>0</v>
      </c>
      <c r="AO72">
        <v>1.5681959999999999</v>
      </c>
      <c r="AP72">
        <v>2.9283659999999996</v>
      </c>
      <c r="AQ72">
        <v>0</v>
      </c>
      <c r="AR72">
        <v>12.758927999999999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29.757658666300529</v>
      </c>
      <c r="BB72">
        <f t="shared" si="1"/>
        <v>822.89732640658804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165.02986338677749</v>
      </c>
      <c r="L73">
        <v>63.62009565962309</v>
      </c>
      <c r="M73">
        <v>0</v>
      </c>
      <c r="N73">
        <v>30.000164488112997</v>
      </c>
      <c r="O73">
        <v>50.378070276497695</v>
      </c>
      <c r="P73">
        <v>69.038492376348103</v>
      </c>
      <c r="Q73">
        <v>2.7689828897338402</v>
      </c>
      <c r="R73">
        <v>5.3793520107579464</v>
      </c>
      <c r="S73">
        <v>6.7010968210361064</v>
      </c>
      <c r="T73">
        <v>0</v>
      </c>
      <c r="U73">
        <v>292.41960837341338</v>
      </c>
      <c r="V73">
        <v>5.2731484257871069</v>
      </c>
      <c r="W73">
        <v>8.8397294312090526</v>
      </c>
      <c r="X73">
        <v>37.466916933623658</v>
      </c>
      <c r="Y73">
        <v>0</v>
      </c>
      <c r="Z73">
        <v>0.27939999999999998</v>
      </c>
      <c r="AA73">
        <v>5.7790079999999993</v>
      </c>
      <c r="AB73">
        <v>6.69038032</v>
      </c>
      <c r="AC73">
        <v>4.9163427199999994</v>
      </c>
      <c r="AD73">
        <v>2.3151846000000003</v>
      </c>
      <c r="AE73">
        <v>12.556885223999998</v>
      </c>
      <c r="AF73">
        <v>0</v>
      </c>
      <c r="AG73">
        <v>0</v>
      </c>
      <c r="AH73">
        <v>23.308132200000003</v>
      </c>
      <c r="AI73">
        <v>3.5567619999999995</v>
      </c>
      <c r="AJ73">
        <v>0</v>
      </c>
      <c r="AK73">
        <v>12.98869</v>
      </c>
      <c r="AL73">
        <v>15.345200000000004</v>
      </c>
      <c r="AM73">
        <v>3.9947682539682536</v>
      </c>
      <c r="AN73">
        <v>0</v>
      </c>
      <c r="AO73">
        <v>1.5681959999999999</v>
      </c>
      <c r="AP73">
        <v>2.9283659999999996</v>
      </c>
      <c r="AQ73">
        <v>0</v>
      </c>
      <c r="AR73">
        <v>12.758927999999999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29.804728930300534</v>
      </c>
      <c r="BB73">
        <f t="shared" si="1"/>
        <v>824.19897074258813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165.02986338677749</v>
      </c>
      <c r="L74">
        <v>63.62009565962309</v>
      </c>
      <c r="M74">
        <v>0</v>
      </c>
      <c r="N74">
        <v>30.000164488112997</v>
      </c>
      <c r="O74">
        <v>50.378070276497695</v>
      </c>
      <c r="P74">
        <v>69.038492376348103</v>
      </c>
      <c r="Q74">
        <v>2.7689828897338402</v>
      </c>
      <c r="R74">
        <v>5.3793520107579464</v>
      </c>
      <c r="S74">
        <v>6.7010968210361064</v>
      </c>
      <c r="T74">
        <v>0</v>
      </c>
      <c r="U74">
        <v>292.41960837341338</v>
      </c>
      <c r="V74">
        <v>5.2731484257871069</v>
      </c>
      <c r="W74">
        <v>8.8397294312090526</v>
      </c>
      <c r="X74">
        <v>37.466916933623658</v>
      </c>
      <c r="Y74">
        <v>0</v>
      </c>
      <c r="Z74">
        <v>0.27939999999999998</v>
      </c>
      <c r="AA74">
        <v>7.1370748800000001</v>
      </c>
      <c r="AB74">
        <v>6.69038032</v>
      </c>
      <c r="AC74">
        <v>4.9163427199999994</v>
      </c>
      <c r="AD74">
        <v>2.3151846000000003</v>
      </c>
      <c r="AE74">
        <v>12.556885223999998</v>
      </c>
      <c r="AF74">
        <v>0</v>
      </c>
      <c r="AG74">
        <v>0</v>
      </c>
      <c r="AH74">
        <v>22.851109999999998</v>
      </c>
      <c r="AI74">
        <v>3.5567619999999995</v>
      </c>
      <c r="AJ74">
        <v>0</v>
      </c>
      <c r="AK74">
        <v>12.98869</v>
      </c>
      <c r="AL74">
        <v>15.345200000000004</v>
      </c>
      <c r="AM74">
        <v>3.9947682539682536</v>
      </c>
      <c r="AN74">
        <v>0</v>
      </c>
      <c r="AO74">
        <v>1.5681959999999999</v>
      </c>
      <c r="AP74">
        <v>2.9283659999999996</v>
      </c>
      <c r="AQ74">
        <v>0</v>
      </c>
      <c r="AR74">
        <v>12.758927999999999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29.836175146300533</v>
      </c>
      <c r="BB74">
        <f t="shared" si="1"/>
        <v>825.06856920658799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165.02986338677749</v>
      </c>
      <c r="L75">
        <v>63.62009565962309</v>
      </c>
      <c r="M75">
        <v>0</v>
      </c>
      <c r="N75">
        <v>30.000164488112997</v>
      </c>
      <c r="O75">
        <v>50.378070276497695</v>
      </c>
      <c r="P75">
        <v>69.038492376348103</v>
      </c>
      <c r="Q75">
        <v>2.7689828897338402</v>
      </c>
      <c r="R75">
        <v>5.3793520107579464</v>
      </c>
      <c r="S75">
        <v>6.7010968210361064</v>
      </c>
      <c r="T75">
        <v>0</v>
      </c>
      <c r="U75">
        <v>292.41960837341338</v>
      </c>
      <c r="V75">
        <v>5.2731484257871069</v>
      </c>
      <c r="W75">
        <v>8.8397294312090526</v>
      </c>
      <c r="X75">
        <v>37.466916933623658</v>
      </c>
      <c r="Y75">
        <v>0</v>
      </c>
      <c r="Z75">
        <v>0.27939999999999998</v>
      </c>
      <c r="AA75">
        <v>10.70561232</v>
      </c>
      <c r="AB75">
        <v>10.035570480000001</v>
      </c>
      <c r="AC75">
        <v>7.381953231999999</v>
      </c>
      <c r="AD75">
        <v>2.3151846000000003</v>
      </c>
      <c r="AE75">
        <v>12.556885223999998</v>
      </c>
      <c r="AF75">
        <v>0</v>
      </c>
      <c r="AG75">
        <v>0</v>
      </c>
      <c r="AH75">
        <v>22.851109999999998</v>
      </c>
      <c r="AI75">
        <v>3.5567619999999995</v>
      </c>
      <c r="AJ75">
        <v>0</v>
      </c>
      <c r="AK75">
        <v>12.98869</v>
      </c>
      <c r="AL75">
        <v>15.345200000000004</v>
      </c>
      <c r="AM75">
        <v>3.9947682539682536</v>
      </c>
      <c r="AN75">
        <v>0</v>
      </c>
      <c r="AO75">
        <v>1.5681959999999999</v>
      </c>
      <c r="AP75">
        <v>1.301496</v>
      </c>
      <c r="AQ75">
        <v>0</v>
      </c>
      <c r="AR75">
        <v>12.758927999999999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30.106736454300524</v>
      </c>
      <c r="BB75">
        <f t="shared" si="1"/>
        <v>832.55047601058811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165.02986338677749</v>
      </c>
      <c r="L76">
        <v>63.62009565962309</v>
      </c>
      <c r="M76">
        <v>0</v>
      </c>
      <c r="N76">
        <v>30.000164488112997</v>
      </c>
      <c r="O76">
        <v>50.378070276497695</v>
      </c>
      <c r="P76">
        <v>69.038492376348103</v>
      </c>
      <c r="Q76">
        <v>2.7689828897338402</v>
      </c>
      <c r="R76">
        <v>5.3793520107579464</v>
      </c>
      <c r="S76">
        <v>6.7010968210361064</v>
      </c>
      <c r="T76">
        <v>0</v>
      </c>
      <c r="U76">
        <v>292.41960837341338</v>
      </c>
      <c r="V76">
        <v>5.2731484257871069</v>
      </c>
      <c r="W76">
        <v>8.8397294312090526</v>
      </c>
      <c r="X76">
        <v>37.466916933623658</v>
      </c>
      <c r="Y76">
        <v>0</v>
      </c>
      <c r="Z76">
        <v>0.27939999999999998</v>
      </c>
      <c r="AA76">
        <v>10.70561232</v>
      </c>
      <c r="AB76">
        <v>10.035570480000001</v>
      </c>
      <c r="AC76">
        <v>7.381953231999999</v>
      </c>
      <c r="AD76">
        <v>2.3151846000000003</v>
      </c>
      <c r="AE76">
        <v>12.556885223999998</v>
      </c>
      <c r="AF76">
        <v>0</v>
      </c>
      <c r="AG76">
        <v>0</v>
      </c>
      <c r="AH76">
        <v>23.765154399999993</v>
      </c>
      <c r="AI76">
        <v>0.64668400000000004</v>
      </c>
      <c r="AJ76">
        <v>0</v>
      </c>
      <c r="AK76">
        <v>12.98869</v>
      </c>
      <c r="AL76">
        <v>15.345200000000004</v>
      </c>
      <c r="AM76">
        <v>3.9947682539682536</v>
      </c>
      <c r="AN76">
        <v>0</v>
      </c>
      <c r="AO76">
        <v>1.5681959999999999</v>
      </c>
      <c r="AP76">
        <v>1.301496</v>
      </c>
      <c r="AQ76">
        <v>0</v>
      </c>
      <c r="AR76">
        <v>12.758927999999999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30.037074922300519</v>
      </c>
      <c r="BB76">
        <f t="shared" si="1"/>
        <v>830.62410394258814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165.02986338677749</v>
      </c>
      <c r="L77">
        <v>63.62009565962309</v>
      </c>
      <c r="M77">
        <v>0</v>
      </c>
      <c r="N77">
        <v>30.000164488112997</v>
      </c>
      <c r="O77">
        <v>50.378070276497695</v>
      </c>
      <c r="P77">
        <v>69.038492376348103</v>
      </c>
      <c r="Q77">
        <v>2.7689828897338402</v>
      </c>
      <c r="R77">
        <v>5.3793520107579464</v>
      </c>
      <c r="S77">
        <v>6.7010968210361064</v>
      </c>
      <c r="T77">
        <v>0</v>
      </c>
      <c r="U77">
        <v>292.41960837341338</v>
      </c>
      <c r="V77">
        <v>5.2731484257871069</v>
      </c>
      <c r="W77">
        <v>8.8397294312090526</v>
      </c>
      <c r="X77">
        <v>37.466916933623658</v>
      </c>
      <c r="Y77">
        <v>0</v>
      </c>
      <c r="Z77">
        <v>0.27939999999999998</v>
      </c>
      <c r="AA77">
        <v>10.70561232</v>
      </c>
      <c r="AB77">
        <v>10.035570480000001</v>
      </c>
      <c r="AC77">
        <v>7.381953231999999</v>
      </c>
      <c r="AD77">
        <v>4.6303692000000005</v>
      </c>
      <c r="AE77">
        <v>12.556885223999998</v>
      </c>
      <c r="AF77">
        <v>0</v>
      </c>
      <c r="AG77">
        <v>0</v>
      </c>
      <c r="AH77">
        <v>27.661869999999997</v>
      </c>
      <c r="AI77">
        <v>0.64668400000000004</v>
      </c>
      <c r="AJ77">
        <v>0</v>
      </c>
      <c r="AK77">
        <v>12.98869</v>
      </c>
      <c r="AL77">
        <v>15.345200000000004</v>
      </c>
      <c r="AM77">
        <v>3.9947682539682536</v>
      </c>
      <c r="AN77">
        <v>0</v>
      </c>
      <c r="AO77">
        <v>1.5681959999999999</v>
      </c>
      <c r="AP77">
        <v>1.301496</v>
      </c>
      <c r="AQ77">
        <v>0</v>
      </c>
      <c r="AR77">
        <v>12.758927999999999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30.253870018300525</v>
      </c>
      <c r="BB77">
        <f t="shared" si="1"/>
        <v>836.61920904658825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165.02986338677749</v>
      </c>
      <c r="L78">
        <v>63.62009565962309</v>
      </c>
      <c r="M78">
        <v>0</v>
      </c>
      <c r="N78">
        <v>30.000164488112997</v>
      </c>
      <c r="O78">
        <v>50.378070276497695</v>
      </c>
      <c r="P78">
        <v>69.038492376348103</v>
      </c>
      <c r="Q78">
        <v>2.7689828897338402</v>
      </c>
      <c r="R78">
        <v>5.3793520107579464</v>
      </c>
      <c r="S78">
        <v>6.7010968210361064</v>
      </c>
      <c r="T78">
        <v>0</v>
      </c>
      <c r="U78">
        <v>292.41960837341338</v>
      </c>
      <c r="V78">
        <v>5.2731484257871069</v>
      </c>
      <c r="W78">
        <v>8.8397294312090526</v>
      </c>
      <c r="X78">
        <v>37.466916933623658</v>
      </c>
      <c r="Y78">
        <v>0</v>
      </c>
      <c r="Z78">
        <v>1.6646652</v>
      </c>
      <c r="AA78">
        <v>10.70561232</v>
      </c>
      <c r="AB78">
        <v>10.035570480000001</v>
      </c>
      <c r="AC78">
        <v>7.381953231999999</v>
      </c>
      <c r="AD78">
        <v>6.9455538000000008</v>
      </c>
      <c r="AE78">
        <v>12.556885223999998</v>
      </c>
      <c r="AF78">
        <v>0</v>
      </c>
      <c r="AG78">
        <v>0</v>
      </c>
      <c r="AH78">
        <v>33.194244000000005</v>
      </c>
      <c r="AI78">
        <v>1.2933679999999999</v>
      </c>
      <c r="AJ78">
        <v>0</v>
      </c>
      <c r="AK78">
        <v>12.98869</v>
      </c>
      <c r="AL78">
        <v>15.345200000000004</v>
      </c>
      <c r="AM78">
        <v>3.9947682539682536</v>
      </c>
      <c r="AN78">
        <v>0</v>
      </c>
      <c r="AO78">
        <v>1.5681959999999999</v>
      </c>
      <c r="AP78">
        <v>1.301496</v>
      </c>
      <c r="AQ78">
        <v>0</v>
      </c>
      <c r="AR78">
        <v>12.758927999999999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30.598665112300537</v>
      </c>
      <c r="BB78">
        <f t="shared" si="1"/>
        <v>846.15392175258808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165.02986338677749</v>
      </c>
      <c r="L79">
        <v>63.62009565962309</v>
      </c>
      <c r="M79">
        <v>0</v>
      </c>
      <c r="N79">
        <v>30.000164488112997</v>
      </c>
      <c r="O79">
        <v>50.378070276497695</v>
      </c>
      <c r="P79">
        <v>69.038492376348103</v>
      </c>
      <c r="Q79">
        <v>2.7689828897338402</v>
      </c>
      <c r="R79">
        <v>5.3793520107579464</v>
      </c>
      <c r="S79">
        <v>6.7010968210361064</v>
      </c>
      <c r="T79">
        <v>0</v>
      </c>
      <c r="U79">
        <v>292.41960837341338</v>
      </c>
      <c r="V79">
        <v>5.2731484257871069</v>
      </c>
      <c r="W79">
        <v>8.8397294312090526</v>
      </c>
      <c r="X79">
        <v>37.466916933623658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9.260738400000001</v>
      </c>
      <c r="AE79">
        <v>12.556885223999998</v>
      </c>
      <c r="AF79">
        <v>0</v>
      </c>
      <c r="AG79">
        <v>0</v>
      </c>
      <c r="AH79">
        <v>35.6477316</v>
      </c>
      <c r="AI79">
        <v>3.8801039999999998</v>
      </c>
      <c r="AJ79">
        <v>0</v>
      </c>
      <c r="AK79">
        <v>12.98869</v>
      </c>
      <c r="AL79">
        <v>18.296200000000002</v>
      </c>
      <c r="AM79">
        <v>3.9947682539682536</v>
      </c>
      <c r="AN79">
        <v>0</v>
      </c>
      <c r="AO79">
        <v>1.5681959999999999</v>
      </c>
      <c r="AP79">
        <v>1.301496</v>
      </c>
      <c r="AQ79">
        <v>0</v>
      </c>
      <c r="AR79">
        <v>12.758927999999999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31.074552158300527</v>
      </c>
      <c r="BB79">
        <f t="shared" si="1"/>
        <v>859.31377330658813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165.02986338677749</v>
      </c>
      <c r="L80">
        <v>63.62009565962309</v>
      </c>
      <c r="M80">
        <v>0</v>
      </c>
      <c r="N80">
        <v>30.000164488112997</v>
      </c>
      <c r="O80">
        <v>50.378070276497695</v>
      </c>
      <c r="P80">
        <v>69.038492376348103</v>
      </c>
      <c r="Q80">
        <v>2.7689828897338402</v>
      </c>
      <c r="R80">
        <v>5.3793520107579464</v>
      </c>
      <c r="S80">
        <v>6.7010968210361064</v>
      </c>
      <c r="T80">
        <v>0</v>
      </c>
      <c r="U80">
        <v>292.41960837341338</v>
      </c>
      <c r="V80">
        <v>5.2731484257871069</v>
      </c>
      <c r="W80">
        <v>8.8397294312090526</v>
      </c>
      <c r="X80">
        <v>37.466916933623658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9.260738400000001</v>
      </c>
      <c r="AE80">
        <v>12.556885223999998</v>
      </c>
      <c r="AF80">
        <v>0</v>
      </c>
      <c r="AG80">
        <v>0</v>
      </c>
      <c r="AH80">
        <v>35.6477316</v>
      </c>
      <c r="AI80">
        <v>8.4068919999999991</v>
      </c>
      <c r="AJ80">
        <v>0</v>
      </c>
      <c r="AK80">
        <v>12.98869</v>
      </c>
      <c r="AL80">
        <v>18.296200000000002</v>
      </c>
      <c r="AM80">
        <v>3.9947682539682536</v>
      </c>
      <c r="AN80">
        <v>0</v>
      </c>
      <c r="AO80">
        <v>1.5681959999999999</v>
      </c>
      <c r="AP80">
        <v>1.301496</v>
      </c>
      <c r="AQ80">
        <v>0</v>
      </c>
      <c r="AR80">
        <v>12.758927999999999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31.232537110300527</v>
      </c>
      <c r="BB80">
        <f t="shared" si="1"/>
        <v>863.68257635458815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165.02863460516977</v>
      </c>
      <c r="L81">
        <v>63.62009565962309</v>
      </c>
      <c r="M81">
        <v>0</v>
      </c>
      <c r="N81">
        <v>30.000164488112997</v>
      </c>
      <c r="O81">
        <v>50.378070276497695</v>
      </c>
      <c r="P81">
        <v>69.038492376348103</v>
      </c>
      <c r="Q81">
        <v>2.7689828897338402</v>
      </c>
      <c r="R81">
        <v>5.3793520107579464</v>
      </c>
      <c r="S81">
        <v>6.7010968210361064</v>
      </c>
      <c r="T81">
        <v>0</v>
      </c>
      <c r="U81">
        <v>292.41960837341338</v>
      </c>
      <c r="V81">
        <v>5.2731484257871069</v>
      </c>
      <c r="W81">
        <v>8.8397294312090526</v>
      </c>
      <c r="X81">
        <v>37.466916933623658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9.260738400000001</v>
      </c>
      <c r="AE81">
        <v>12.556885223999998</v>
      </c>
      <c r="AF81">
        <v>0</v>
      </c>
      <c r="AG81">
        <v>0</v>
      </c>
      <c r="AH81">
        <v>35.6477316</v>
      </c>
      <c r="AI81">
        <v>8.4068919999999991</v>
      </c>
      <c r="AJ81">
        <v>0</v>
      </c>
      <c r="AK81">
        <v>12.98869</v>
      </c>
      <c r="AL81">
        <v>18.296200000000002</v>
      </c>
      <c r="AM81">
        <v>3.9947682539682536</v>
      </c>
      <c r="AN81">
        <v>0</v>
      </c>
      <c r="AO81">
        <v>1.5681959999999999</v>
      </c>
      <c r="AP81">
        <v>1.301496</v>
      </c>
      <c r="AQ81">
        <v>0</v>
      </c>
      <c r="AR81">
        <v>12.758927999999999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31.232494254756958</v>
      </c>
      <c r="BB81">
        <f t="shared" si="1"/>
        <v>863.68139042852408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165.03012705229679</v>
      </c>
      <c r="L82">
        <v>63.62009565962309</v>
      </c>
      <c r="M82">
        <v>0</v>
      </c>
      <c r="N82">
        <v>30.000164488112997</v>
      </c>
      <c r="O82">
        <v>50.378070276497695</v>
      </c>
      <c r="P82">
        <v>69.038492376348103</v>
      </c>
      <c r="Q82">
        <v>2.7689828897338402</v>
      </c>
      <c r="R82">
        <v>5.3793520107579464</v>
      </c>
      <c r="S82">
        <v>6.7010968210361064</v>
      </c>
      <c r="T82">
        <v>0</v>
      </c>
      <c r="U82">
        <v>292.41960837341338</v>
      </c>
      <c r="V82">
        <v>5.2731484257871069</v>
      </c>
      <c r="W82">
        <v>8.8397294312090526</v>
      </c>
      <c r="X82">
        <v>37.466916933623658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9.260738400000001</v>
      </c>
      <c r="AE82">
        <v>12.556885223999998</v>
      </c>
      <c r="AF82">
        <v>0</v>
      </c>
      <c r="AG82">
        <v>0</v>
      </c>
      <c r="AH82">
        <v>35.6477316</v>
      </c>
      <c r="AI82">
        <v>8.4068919999999991</v>
      </c>
      <c r="AJ82">
        <v>0</v>
      </c>
      <c r="AK82">
        <v>12.98869</v>
      </c>
      <c r="AL82">
        <v>18.296200000000002</v>
      </c>
      <c r="AM82">
        <v>3.9947682539682536</v>
      </c>
      <c r="AN82">
        <v>0</v>
      </c>
      <c r="AO82">
        <v>1.5681959999999999</v>
      </c>
      <c r="AP82">
        <v>1.301496</v>
      </c>
      <c r="AQ82">
        <v>0</v>
      </c>
      <c r="AR82">
        <v>12.758927999999999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31.232546341213478</v>
      </c>
      <c r="BB82">
        <f t="shared" si="1"/>
        <v>863.68283078919455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165.02863460516977</v>
      </c>
      <c r="L83">
        <v>63.62009565962309</v>
      </c>
      <c r="M83">
        <v>0</v>
      </c>
      <c r="N83">
        <v>30.000164488112997</v>
      </c>
      <c r="O83">
        <v>50.378070276497695</v>
      </c>
      <c r="P83">
        <v>69.038492376348103</v>
      </c>
      <c r="Q83">
        <v>2.7689828897338402</v>
      </c>
      <c r="R83">
        <v>5.3793520107579464</v>
      </c>
      <c r="S83">
        <v>6.7010968210361064</v>
      </c>
      <c r="T83">
        <v>0</v>
      </c>
      <c r="U83">
        <v>292.41960837341338</v>
      </c>
      <c r="V83">
        <v>5.2731484257871069</v>
      </c>
      <c r="W83">
        <v>8.8397294312090526</v>
      </c>
      <c r="X83">
        <v>37.466916933623658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9.260738400000001</v>
      </c>
      <c r="AE83">
        <v>12.556885223999998</v>
      </c>
      <c r="AF83">
        <v>0</v>
      </c>
      <c r="AG83">
        <v>0</v>
      </c>
      <c r="AH83">
        <v>35.6477316</v>
      </c>
      <c r="AI83">
        <v>8.4068919999999991</v>
      </c>
      <c r="AJ83">
        <v>0</v>
      </c>
      <c r="AK83">
        <v>12.98869</v>
      </c>
      <c r="AL83">
        <v>18.296200000000002</v>
      </c>
      <c r="AM83">
        <v>3.9947682539682536</v>
      </c>
      <c r="AN83">
        <v>0</v>
      </c>
      <c r="AO83">
        <v>1.5681959999999999</v>
      </c>
      <c r="AP83">
        <v>1.301496</v>
      </c>
      <c r="AQ83">
        <v>0</v>
      </c>
      <c r="AR83">
        <v>12.758927999999999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31.232494254756958</v>
      </c>
      <c r="BB83">
        <f t="shared" si="1"/>
        <v>863.68139042852408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165.03012705229679</v>
      </c>
      <c r="L84">
        <v>63.62009565962309</v>
      </c>
      <c r="M84">
        <v>0</v>
      </c>
      <c r="N84">
        <v>30.000164488112997</v>
      </c>
      <c r="O84">
        <v>50.378070276497695</v>
      </c>
      <c r="P84">
        <v>69.038492376348103</v>
      </c>
      <c r="Q84">
        <v>2.7689828897338402</v>
      </c>
      <c r="R84">
        <v>5.3793520107579464</v>
      </c>
      <c r="S84">
        <v>6.7010968210361064</v>
      </c>
      <c r="T84">
        <v>0</v>
      </c>
      <c r="U84">
        <v>292.41960837341338</v>
      </c>
      <c r="V84">
        <v>5.2731484257871069</v>
      </c>
      <c r="W84">
        <v>8.8397294312090526</v>
      </c>
      <c r="X84">
        <v>37.466916933623658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9.260738400000001</v>
      </c>
      <c r="AE84">
        <v>12.556885223999998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12.98869</v>
      </c>
      <c r="AL84">
        <v>18.296200000000002</v>
      </c>
      <c r="AM84">
        <v>3.9947682539682536</v>
      </c>
      <c r="AN84">
        <v>0</v>
      </c>
      <c r="AO84">
        <v>1.5681959999999999</v>
      </c>
      <c r="AP84">
        <v>1.301496</v>
      </c>
      <c r="AQ84">
        <v>0</v>
      </c>
      <c r="AR84">
        <v>12.758927999999999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31.232546341213478</v>
      </c>
      <c r="BB84">
        <f t="shared" si="1"/>
        <v>863.68283078919455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165.02863460516977</v>
      </c>
      <c r="L85">
        <v>63.62009565962309</v>
      </c>
      <c r="M85">
        <v>0</v>
      </c>
      <c r="N85">
        <v>30.000164488112997</v>
      </c>
      <c r="O85">
        <v>50.378070276497695</v>
      </c>
      <c r="P85">
        <v>69.038492376348103</v>
      </c>
      <c r="Q85">
        <v>2.7689828897338402</v>
      </c>
      <c r="R85">
        <v>5.3793520107579464</v>
      </c>
      <c r="S85">
        <v>6.7010968210361064</v>
      </c>
      <c r="T85">
        <v>0</v>
      </c>
      <c r="U85">
        <v>292.41960837341338</v>
      </c>
      <c r="V85">
        <v>5.2731484257871069</v>
      </c>
      <c r="W85">
        <v>8.8397294312090526</v>
      </c>
      <c r="X85">
        <v>37.466916933623658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9.260738400000001</v>
      </c>
      <c r="AE85">
        <v>12.556885223999998</v>
      </c>
      <c r="AF85">
        <v>0</v>
      </c>
      <c r="AG85">
        <v>0</v>
      </c>
      <c r="AH85">
        <v>35.6477316</v>
      </c>
      <c r="AI85">
        <v>8.4068919999999991</v>
      </c>
      <c r="AJ85">
        <v>0</v>
      </c>
      <c r="AK85">
        <v>12.98869</v>
      </c>
      <c r="AL85">
        <v>18.296200000000002</v>
      </c>
      <c r="AM85">
        <v>3.9947682539682536</v>
      </c>
      <c r="AN85">
        <v>0</v>
      </c>
      <c r="AO85">
        <v>1.5681959999999999</v>
      </c>
      <c r="AP85">
        <v>1.301496</v>
      </c>
      <c r="AQ85">
        <v>0</v>
      </c>
      <c r="AR85">
        <v>12.758927999999999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31.232494254756958</v>
      </c>
      <c r="BB85">
        <f t="shared" si="1"/>
        <v>863.68139042852408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165.03012705229679</v>
      </c>
      <c r="L86">
        <v>63.62009565962309</v>
      </c>
      <c r="M86">
        <v>0</v>
      </c>
      <c r="N86">
        <v>30.000164488112997</v>
      </c>
      <c r="O86">
        <v>50.378070276497695</v>
      </c>
      <c r="P86">
        <v>69.038492376348103</v>
      </c>
      <c r="Q86">
        <v>2.7689828897338402</v>
      </c>
      <c r="R86">
        <v>5.3793520107579464</v>
      </c>
      <c r="S86">
        <v>6.7010968210361064</v>
      </c>
      <c r="T86">
        <v>0</v>
      </c>
      <c r="U86">
        <v>292.41960837341338</v>
      </c>
      <c r="V86">
        <v>5.2731484257871069</v>
      </c>
      <c r="W86">
        <v>8.8397294312090526</v>
      </c>
      <c r="X86">
        <v>37.466916933623658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9.260738400000001</v>
      </c>
      <c r="AE86">
        <v>12.556885223999998</v>
      </c>
      <c r="AF86">
        <v>0</v>
      </c>
      <c r="AG86">
        <v>0</v>
      </c>
      <c r="AH86">
        <v>35.6477316</v>
      </c>
      <c r="AI86">
        <v>1.2933679999999999</v>
      </c>
      <c r="AJ86">
        <v>0</v>
      </c>
      <c r="AK86">
        <v>12.98869</v>
      </c>
      <c r="AL86">
        <v>18.296200000000002</v>
      </c>
      <c r="AM86">
        <v>3.9947682539682536</v>
      </c>
      <c r="AN86">
        <v>0</v>
      </c>
      <c r="AO86">
        <v>1.5681959999999999</v>
      </c>
      <c r="AP86">
        <v>1.301496</v>
      </c>
      <c r="AQ86">
        <v>0</v>
      </c>
      <c r="AR86">
        <v>12.758927999999999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30.984284455213476</v>
      </c>
      <c r="BB86">
        <f t="shared" si="1"/>
        <v>856.81756867519459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165.02863460516977</v>
      </c>
      <c r="L87">
        <v>63.619852147978939</v>
      </c>
      <c r="M87">
        <v>0</v>
      </c>
      <c r="N87">
        <v>30.000164488112997</v>
      </c>
      <c r="O87">
        <v>50.378070276497695</v>
      </c>
      <c r="P87">
        <v>69.038492376348103</v>
      </c>
      <c r="Q87">
        <v>2.7689828897338402</v>
      </c>
      <c r="R87">
        <v>5.3793520107579464</v>
      </c>
      <c r="S87">
        <v>6.7010968210361064</v>
      </c>
      <c r="T87">
        <v>0</v>
      </c>
      <c r="U87">
        <v>292.41960837341338</v>
      </c>
      <c r="V87">
        <v>5.2731484257871069</v>
      </c>
      <c r="W87">
        <v>8.8397294312090526</v>
      </c>
      <c r="X87">
        <v>37.466916933623658</v>
      </c>
      <c r="Y87">
        <v>0</v>
      </c>
      <c r="Z87">
        <v>0.83819999999999983</v>
      </c>
      <c r="AA87">
        <v>7.1370748800000001</v>
      </c>
      <c r="AB87">
        <v>10.035570480000001</v>
      </c>
      <c r="AC87">
        <v>7.381953231999999</v>
      </c>
      <c r="AD87">
        <v>4.6303692000000005</v>
      </c>
      <c r="AE87">
        <v>12.556885223999998</v>
      </c>
      <c r="AF87">
        <v>0</v>
      </c>
      <c r="AG87">
        <v>0</v>
      </c>
      <c r="AH87">
        <v>35.6477316</v>
      </c>
      <c r="AI87">
        <v>3.5567619999999995</v>
      </c>
      <c r="AJ87">
        <v>0</v>
      </c>
      <c r="AK87">
        <v>12.98869</v>
      </c>
      <c r="AL87">
        <v>18.296200000000002</v>
      </c>
      <c r="AM87">
        <v>3.9947682539682536</v>
      </c>
      <c r="AN87">
        <v>0</v>
      </c>
      <c r="AO87">
        <v>1.5681959999999999</v>
      </c>
      <c r="AP87">
        <v>1.301496</v>
      </c>
      <c r="AQ87">
        <v>0</v>
      </c>
      <c r="AR87">
        <v>12.758927999999999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30.632037146551738</v>
      </c>
      <c r="BB87">
        <f t="shared" si="1"/>
        <v>847.07677178508527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165.03012705229679</v>
      </c>
      <c r="L88">
        <v>63.619852147978939</v>
      </c>
      <c r="M88">
        <v>0</v>
      </c>
      <c r="N88">
        <v>30.000164488112997</v>
      </c>
      <c r="O88">
        <v>50.378070276497695</v>
      </c>
      <c r="P88">
        <v>69.038492376348103</v>
      </c>
      <c r="Q88">
        <v>2.7689828897338402</v>
      </c>
      <c r="R88">
        <v>5.3793520107579464</v>
      </c>
      <c r="S88">
        <v>6.7010968210361064</v>
      </c>
      <c r="T88">
        <v>0</v>
      </c>
      <c r="U88">
        <v>292.41960837341338</v>
      </c>
      <c r="V88">
        <v>5.2731484257871069</v>
      </c>
      <c r="W88">
        <v>8.8397294312090526</v>
      </c>
      <c r="X88">
        <v>37.466916933623658</v>
      </c>
      <c r="Y88">
        <v>0</v>
      </c>
      <c r="Z88">
        <v>0.83819999999999983</v>
      </c>
      <c r="AA88">
        <v>7.1370748800000001</v>
      </c>
      <c r="AB88">
        <v>10.035570480000001</v>
      </c>
      <c r="AC88">
        <v>7.381953231999999</v>
      </c>
      <c r="AD88">
        <v>4.6303692000000005</v>
      </c>
      <c r="AE88">
        <v>12.556885223999998</v>
      </c>
      <c r="AF88">
        <v>0</v>
      </c>
      <c r="AG88">
        <v>0</v>
      </c>
      <c r="AH88">
        <v>35.6477316</v>
      </c>
      <c r="AI88">
        <v>3.5567619999999995</v>
      </c>
      <c r="AJ88">
        <v>0</v>
      </c>
      <c r="AK88">
        <v>12.98869</v>
      </c>
      <c r="AL88">
        <v>18.296200000000002</v>
      </c>
      <c r="AM88">
        <v>3.9947682539682536</v>
      </c>
      <c r="AN88">
        <v>0</v>
      </c>
      <c r="AO88">
        <v>1.5681959999999999</v>
      </c>
      <c r="AP88">
        <v>1.301496</v>
      </c>
      <c r="AQ88">
        <v>0</v>
      </c>
      <c r="AR88">
        <v>12.758927999999999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30.632089233008259</v>
      </c>
      <c r="BB88">
        <f t="shared" si="1"/>
        <v>847.07821214575574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165.02863460516977</v>
      </c>
      <c r="L89">
        <v>63.619852147978939</v>
      </c>
      <c r="M89">
        <v>0</v>
      </c>
      <c r="N89">
        <v>30.000164488112997</v>
      </c>
      <c r="O89">
        <v>50.378070276497695</v>
      </c>
      <c r="P89">
        <v>69.038492376348103</v>
      </c>
      <c r="Q89">
        <v>2.7689828897338402</v>
      </c>
      <c r="R89">
        <v>5.3793520107579464</v>
      </c>
      <c r="S89">
        <v>6.7010968210361064</v>
      </c>
      <c r="T89">
        <v>0</v>
      </c>
      <c r="U89">
        <v>292.41960837341338</v>
      </c>
      <c r="V89">
        <v>5.2731484257871069</v>
      </c>
      <c r="W89">
        <v>8.8397294312090526</v>
      </c>
      <c r="X89">
        <v>37.466916933623658</v>
      </c>
      <c r="Y89">
        <v>0</v>
      </c>
      <c r="Z89">
        <v>0.83819999999999983</v>
      </c>
      <c r="AA89">
        <v>7.1370748800000001</v>
      </c>
      <c r="AB89">
        <v>10.035570480000001</v>
      </c>
      <c r="AC89">
        <v>7.381953231999999</v>
      </c>
      <c r="AD89">
        <v>4.6303692000000005</v>
      </c>
      <c r="AE89">
        <v>12.556885223999998</v>
      </c>
      <c r="AF89">
        <v>0</v>
      </c>
      <c r="AG89">
        <v>0</v>
      </c>
      <c r="AH89">
        <v>35.6477316</v>
      </c>
      <c r="AI89">
        <v>3.5567619999999995</v>
      </c>
      <c r="AJ89">
        <v>0</v>
      </c>
      <c r="AK89">
        <v>12.98869</v>
      </c>
      <c r="AL89">
        <v>18.296200000000002</v>
      </c>
      <c r="AM89">
        <v>3.9947682539682536</v>
      </c>
      <c r="AN89">
        <v>0</v>
      </c>
      <c r="AO89">
        <v>1.5681959999999999</v>
      </c>
      <c r="AP89">
        <v>1.301496</v>
      </c>
      <c r="AQ89">
        <v>0</v>
      </c>
      <c r="AR89">
        <v>12.758927999999999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30.632037146551738</v>
      </c>
      <c r="BB89">
        <f t="shared" si="1"/>
        <v>847.07677178508527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165.03012705229679</v>
      </c>
      <c r="L90">
        <v>63.619852147978939</v>
      </c>
      <c r="M90">
        <v>0</v>
      </c>
      <c r="N90">
        <v>30.000164488112997</v>
      </c>
      <c r="O90">
        <v>50.378070276497695</v>
      </c>
      <c r="P90">
        <v>69.038492376348103</v>
      </c>
      <c r="Q90">
        <v>2.7689828897338402</v>
      </c>
      <c r="R90">
        <v>5.3793520107579464</v>
      </c>
      <c r="S90">
        <v>6.7010968210361064</v>
      </c>
      <c r="T90">
        <v>0</v>
      </c>
      <c r="U90">
        <v>292.41960837341338</v>
      </c>
      <c r="V90">
        <v>5.2731484257871069</v>
      </c>
      <c r="W90">
        <v>8.8397294312090526</v>
      </c>
      <c r="X90">
        <v>37.466916933623658</v>
      </c>
      <c r="Y90">
        <v>0</v>
      </c>
      <c r="Z90">
        <v>0.83819999999999983</v>
      </c>
      <c r="AA90">
        <v>7.1370748800000001</v>
      </c>
      <c r="AB90">
        <v>10.035570480000001</v>
      </c>
      <c r="AC90">
        <v>7.381953231999999</v>
      </c>
      <c r="AD90">
        <v>4.6303692000000005</v>
      </c>
      <c r="AE90">
        <v>12.556885223999998</v>
      </c>
      <c r="AF90">
        <v>0</v>
      </c>
      <c r="AG90">
        <v>0</v>
      </c>
      <c r="AH90">
        <v>35.6477316</v>
      </c>
      <c r="AI90">
        <v>3.5567619999999995</v>
      </c>
      <c r="AJ90">
        <v>0</v>
      </c>
      <c r="AK90">
        <v>12.98869</v>
      </c>
      <c r="AL90">
        <v>18.296200000000002</v>
      </c>
      <c r="AM90">
        <v>3.9947682539682536</v>
      </c>
      <c r="AN90">
        <v>0</v>
      </c>
      <c r="AO90">
        <v>1.5681959999999999</v>
      </c>
      <c r="AP90">
        <v>1.301496</v>
      </c>
      <c r="AQ90">
        <v>0</v>
      </c>
      <c r="AR90">
        <v>12.758927999999999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30.632089233008259</v>
      </c>
      <c r="BB90">
        <f t="shared" si="1"/>
        <v>847.07821214575574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165.02944554556098</v>
      </c>
      <c r="L91">
        <v>63.619852147978939</v>
      </c>
      <c r="M91">
        <v>0</v>
      </c>
      <c r="N91">
        <v>30.000164488112997</v>
      </c>
      <c r="O91">
        <v>50.378070276497695</v>
      </c>
      <c r="P91">
        <v>69.038492376348103</v>
      </c>
      <c r="Q91">
        <v>2.7689828897338402</v>
      </c>
      <c r="R91">
        <v>5.3793520107579464</v>
      </c>
      <c r="S91">
        <v>6.7010968210361064</v>
      </c>
      <c r="T91">
        <v>0</v>
      </c>
      <c r="U91">
        <v>292.41960837341338</v>
      </c>
      <c r="V91">
        <v>5.2731484257871069</v>
      </c>
      <c r="W91">
        <v>8.8397294312090526</v>
      </c>
      <c r="X91">
        <v>37.466916933623658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9.260738400000001</v>
      </c>
      <c r="AE91">
        <v>12.556885223999998</v>
      </c>
      <c r="AF91">
        <v>0</v>
      </c>
      <c r="AG91">
        <v>0</v>
      </c>
      <c r="AH91">
        <v>35.6477316</v>
      </c>
      <c r="AI91">
        <v>0.64668400000000004</v>
      </c>
      <c r="AJ91">
        <v>0</v>
      </c>
      <c r="AK91">
        <v>12.98869</v>
      </c>
      <c r="AL91">
        <v>18.296200000000002</v>
      </c>
      <c r="AM91">
        <v>2.674463492063492</v>
      </c>
      <c r="AN91">
        <v>0</v>
      </c>
      <c r="AO91">
        <v>1.6279367999999999</v>
      </c>
      <c r="AP91">
        <v>1.301496</v>
      </c>
      <c r="AQ91">
        <v>0</v>
      </c>
      <c r="AR91">
        <v>12.758927999999999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30.917688870480681</v>
      </c>
      <c r="BB91">
        <f t="shared" si="1"/>
        <v>854.97599127964281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165.03094109061993</v>
      </c>
      <c r="L92">
        <v>63.619852147978939</v>
      </c>
      <c r="M92">
        <v>0</v>
      </c>
      <c r="N92">
        <v>30.000164488112997</v>
      </c>
      <c r="O92">
        <v>50.378070276497695</v>
      </c>
      <c r="P92">
        <v>69.038492376348103</v>
      </c>
      <c r="Q92">
        <v>2.7689828897338402</v>
      </c>
      <c r="R92">
        <v>5.3793520107579464</v>
      </c>
      <c r="S92">
        <v>6.7010968210361064</v>
      </c>
      <c r="T92">
        <v>0</v>
      </c>
      <c r="U92">
        <v>292.41960837341338</v>
      </c>
      <c r="V92">
        <v>5.2731484257871069</v>
      </c>
      <c r="W92">
        <v>8.8397294312090526</v>
      </c>
      <c r="X92">
        <v>37.466916933623658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9.260738400000001</v>
      </c>
      <c r="AE92">
        <v>12.556885223999998</v>
      </c>
      <c r="AF92">
        <v>0</v>
      </c>
      <c r="AG92">
        <v>0</v>
      </c>
      <c r="AH92">
        <v>35.6477316</v>
      </c>
      <c r="AI92">
        <v>0.64668400000000004</v>
      </c>
      <c r="AJ92">
        <v>0</v>
      </c>
      <c r="AK92">
        <v>12.98869</v>
      </c>
      <c r="AL92">
        <v>18.296200000000002</v>
      </c>
      <c r="AM92">
        <v>2.5729015873015872</v>
      </c>
      <c r="AN92">
        <v>0</v>
      </c>
      <c r="AO92">
        <v>1.6279367999999999</v>
      </c>
      <c r="AP92">
        <v>1.301496</v>
      </c>
      <c r="AQ92">
        <v>0</v>
      </c>
      <c r="AR92">
        <v>12.758927999999999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30.914196684104866</v>
      </c>
      <c r="BB92">
        <f t="shared" si="1"/>
        <v>854.87941710631571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165.02944554556098</v>
      </c>
      <c r="L93">
        <v>63.619852147978939</v>
      </c>
      <c r="M93">
        <v>0</v>
      </c>
      <c r="N93">
        <v>30.000164488112997</v>
      </c>
      <c r="O93">
        <v>50.378070276497695</v>
      </c>
      <c r="P93">
        <v>69.038492376348103</v>
      </c>
      <c r="Q93">
        <v>2.7689828897338402</v>
      </c>
      <c r="R93">
        <v>5.3793520107579464</v>
      </c>
      <c r="S93">
        <v>6.7010968210361064</v>
      </c>
      <c r="T93">
        <v>0</v>
      </c>
      <c r="U93">
        <v>292.41960837341338</v>
      </c>
      <c r="V93">
        <v>5.2731484257871069</v>
      </c>
      <c r="W93">
        <v>8.8397294312090526</v>
      </c>
      <c r="X93">
        <v>37.466916933623658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9.260738400000001</v>
      </c>
      <c r="AE93">
        <v>12.556885223999998</v>
      </c>
      <c r="AF93">
        <v>0</v>
      </c>
      <c r="AG93">
        <v>0</v>
      </c>
      <c r="AH93">
        <v>35.6477316</v>
      </c>
      <c r="AI93">
        <v>0.64668400000000004</v>
      </c>
      <c r="AJ93">
        <v>0</v>
      </c>
      <c r="AK93">
        <v>12.98869</v>
      </c>
      <c r="AL93">
        <v>15.345200000000004</v>
      </c>
      <c r="AM93">
        <v>1.3406171428571425</v>
      </c>
      <c r="AN93">
        <v>0</v>
      </c>
      <c r="AO93">
        <v>1.6279367999999999</v>
      </c>
      <c r="AP93">
        <v>1.301496</v>
      </c>
      <c r="AQ93">
        <v>0</v>
      </c>
      <c r="AR93">
        <v>12.758927999999999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30.76814785936957</v>
      </c>
      <c r="BB93">
        <f t="shared" si="1"/>
        <v>850.84068594154746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165.03094109061993</v>
      </c>
      <c r="L94">
        <v>63.619852147978939</v>
      </c>
      <c r="M94">
        <v>0</v>
      </c>
      <c r="N94">
        <v>30.000164488112997</v>
      </c>
      <c r="O94">
        <v>50.378070276497695</v>
      </c>
      <c r="P94">
        <v>69.038492376348103</v>
      </c>
      <c r="Q94">
        <v>2.7689828897338402</v>
      </c>
      <c r="R94">
        <v>5.3793520107579464</v>
      </c>
      <c r="S94">
        <v>6.7010968210361064</v>
      </c>
      <c r="T94">
        <v>0</v>
      </c>
      <c r="U94">
        <v>292.41960837341338</v>
      </c>
      <c r="V94">
        <v>5.2731484257871069</v>
      </c>
      <c r="W94">
        <v>8.8397294312090526</v>
      </c>
      <c r="X94">
        <v>37.466916933623658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9.260738400000001</v>
      </c>
      <c r="AE94">
        <v>12.556885223999998</v>
      </c>
      <c r="AF94">
        <v>0</v>
      </c>
      <c r="AG94">
        <v>0</v>
      </c>
      <c r="AH94">
        <v>35.6477316</v>
      </c>
      <c r="AI94">
        <v>0.64668400000000004</v>
      </c>
      <c r="AJ94">
        <v>0</v>
      </c>
      <c r="AK94">
        <v>12.98869</v>
      </c>
      <c r="AL94">
        <v>15.345200000000004</v>
      </c>
      <c r="AM94">
        <v>1.3406171428571425</v>
      </c>
      <c r="AN94">
        <v>0</v>
      </c>
      <c r="AO94">
        <v>1.6279367999999999</v>
      </c>
      <c r="AP94">
        <v>1.301496</v>
      </c>
      <c r="AQ94">
        <v>0</v>
      </c>
      <c r="AR94">
        <v>12.758927999999999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30.768200053946138</v>
      </c>
      <c r="BB94">
        <f t="shared" si="1"/>
        <v>850.84212929202999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165.02944554556098</v>
      </c>
      <c r="L95">
        <v>63.619852147978939</v>
      </c>
      <c r="M95">
        <v>0</v>
      </c>
      <c r="N95">
        <v>30.000164488112997</v>
      </c>
      <c r="O95">
        <v>50.378070276497695</v>
      </c>
      <c r="P95">
        <v>69.038492376348103</v>
      </c>
      <c r="Q95">
        <v>1.5195491379310346</v>
      </c>
      <c r="R95">
        <v>3.9786666666666668</v>
      </c>
      <c r="S95">
        <v>6.7010968210361064</v>
      </c>
      <c r="T95">
        <v>0</v>
      </c>
      <c r="U95">
        <v>292.41960837341338</v>
      </c>
      <c r="V95">
        <v>5.2731484257871069</v>
      </c>
      <c r="W95">
        <v>8.8397294312090526</v>
      </c>
      <c r="X95">
        <v>37.466916933623658</v>
      </c>
      <c r="Y95">
        <v>0</v>
      </c>
      <c r="Z95">
        <v>0</v>
      </c>
      <c r="AA95">
        <v>7.1370748800000001</v>
      </c>
      <c r="AB95">
        <v>10.035570480000001</v>
      </c>
      <c r="AC95">
        <v>7.381953231999999</v>
      </c>
      <c r="AD95">
        <v>4.6303692000000005</v>
      </c>
      <c r="AE95">
        <v>12.556885223999998</v>
      </c>
      <c r="AF95">
        <v>0</v>
      </c>
      <c r="AG95">
        <v>0</v>
      </c>
      <c r="AH95">
        <v>35.6477316</v>
      </c>
      <c r="AI95">
        <v>0.64668400000000004</v>
      </c>
      <c r="AJ95">
        <v>0</v>
      </c>
      <c r="AK95">
        <v>12.98869</v>
      </c>
      <c r="AL95">
        <v>15.345200000000004</v>
      </c>
      <c r="AM95">
        <v>1.3406171428571425</v>
      </c>
      <c r="AN95">
        <v>0</v>
      </c>
      <c r="AO95">
        <v>1.6279367999999999</v>
      </c>
      <c r="AP95">
        <v>1.301496</v>
      </c>
      <c r="AQ95">
        <v>0</v>
      </c>
      <c r="AR95">
        <v>12.758927999999999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30.215226164376595</v>
      </c>
      <c r="BB95">
        <f t="shared" si="1"/>
        <v>835.55058630064639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165.02869713299796</v>
      </c>
      <c r="L96">
        <v>63.619852147978939</v>
      </c>
      <c r="M96">
        <v>0</v>
      </c>
      <c r="N96">
        <v>30.000164488112997</v>
      </c>
      <c r="O96">
        <v>50.378070276497695</v>
      </c>
      <c r="P96">
        <v>69.038492376348103</v>
      </c>
      <c r="Q96">
        <v>1.5195491379310346</v>
      </c>
      <c r="R96">
        <v>3.9786666666666668</v>
      </c>
      <c r="S96">
        <v>6.7010968210361064</v>
      </c>
      <c r="T96">
        <v>0</v>
      </c>
      <c r="U96">
        <v>292.41960837341338</v>
      </c>
      <c r="V96">
        <v>5.2731484257871069</v>
      </c>
      <c r="W96">
        <v>8.8397294312090526</v>
      </c>
      <c r="X96">
        <v>37.466916933623658</v>
      </c>
      <c r="Y96">
        <v>0</v>
      </c>
      <c r="Z96">
        <v>0</v>
      </c>
      <c r="AA96">
        <v>7.1370748800000001</v>
      </c>
      <c r="AB96">
        <v>10.035570480000001</v>
      </c>
      <c r="AC96">
        <v>7.381953231999999</v>
      </c>
      <c r="AD96">
        <v>4.6303692000000005</v>
      </c>
      <c r="AE96">
        <v>12.556885223999998</v>
      </c>
      <c r="AF96">
        <v>0</v>
      </c>
      <c r="AG96">
        <v>0</v>
      </c>
      <c r="AH96">
        <v>35.6477316</v>
      </c>
      <c r="AI96">
        <v>0.64668400000000004</v>
      </c>
      <c r="AJ96">
        <v>0</v>
      </c>
      <c r="AK96">
        <v>12.98869</v>
      </c>
      <c r="AL96">
        <v>15.345200000000004</v>
      </c>
      <c r="AM96">
        <v>1.3406171428571425</v>
      </c>
      <c r="AN96">
        <v>0</v>
      </c>
      <c r="AO96">
        <v>1.6279367999999999</v>
      </c>
      <c r="AP96">
        <v>1.301496</v>
      </c>
      <c r="AQ96">
        <v>0</v>
      </c>
      <c r="AR96">
        <v>12.758927999999999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30.215200044751079</v>
      </c>
      <c r="BB96">
        <f t="shared" si="1"/>
        <v>835.54986400770895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165.02944554556098</v>
      </c>
      <c r="L97">
        <v>63.619852147978939</v>
      </c>
      <c r="M97">
        <v>0</v>
      </c>
      <c r="N97">
        <v>30.000164488112997</v>
      </c>
      <c r="O97">
        <v>50.378070276497695</v>
      </c>
      <c r="P97">
        <v>69.038492376348103</v>
      </c>
      <c r="Q97">
        <v>1.5211410465517243</v>
      </c>
      <c r="R97">
        <v>3.9786666666666668</v>
      </c>
      <c r="S97">
        <v>6.7010968210361064</v>
      </c>
      <c r="T97">
        <v>0</v>
      </c>
      <c r="U97">
        <v>292.41960837341338</v>
      </c>
      <c r="V97">
        <v>5.2731484257871069</v>
      </c>
      <c r="W97">
        <v>8.8397294312090526</v>
      </c>
      <c r="X97">
        <v>37.466916933623658</v>
      </c>
      <c r="Y97">
        <v>0</v>
      </c>
      <c r="Z97">
        <v>0</v>
      </c>
      <c r="AA97">
        <v>7.1370748800000001</v>
      </c>
      <c r="AB97">
        <v>10.035570480000001</v>
      </c>
      <c r="AC97">
        <v>7.381953231999999</v>
      </c>
      <c r="AD97">
        <v>4.6303692000000005</v>
      </c>
      <c r="AE97">
        <v>12.556885223999998</v>
      </c>
      <c r="AF97">
        <v>0</v>
      </c>
      <c r="AG97">
        <v>0</v>
      </c>
      <c r="AH97">
        <v>35.6477316</v>
      </c>
      <c r="AI97">
        <v>0.64668400000000004</v>
      </c>
      <c r="AJ97">
        <v>0</v>
      </c>
      <c r="AK97">
        <v>12.98869</v>
      </c>
      <c r="AL97">
        <v>15.345200000000004</v>
      </c>
      <c r="AM97">
        <v>1.3406171428571425</v>
      </c>
      <c r="AN97">
        <v>0</v>
      </c>
      <c r="AO97">
        <v>1.6279367999999999</v>
      </c>
      <c r="AP97">
        <v>1.301496</v>
      </c>
      <c r="AQ97">
        <v>0</v>
      </c>
      <c r="AR97">
        <v>12.758927999999999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30.215281669549007</v>
      </c>
      <c r="BB97">
        <f t="shared" si="1"/>
        <v>835.55212270409481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165.02869713299796</v>
      </c>
      <c r="L98">
        <v>63.619852147978939</v>
      </c>
      <c r="M98">
        <v>0</v>
      </c>
      <c r="N98">
        <v>30.000164488112997</v>
      </c>
      <c r="O98">
        <v>50.378070276497695</v>
      </c>
      <c r="P98">
        <v>69.038492376348103</v>
      </c>
      <c r="Q98">
        <v>1.5211410465517243</v>
      </c>
      <c r="R98">
        <v>3.9786666666666668</v>
      </c>
      <c r="S98">
        <v>6.7010968210361064</v>
      </c>
      <c r="T98">
        <v>0</v>
      </c>
      <c r="U98">
        <v>292.41960837341338</v>
      </c>
      <c r="V98">
        <v>5.2731484257871069</v>
      </c>
      <c r="W98">
        <v>8.8397294312090526</v>
      </c>
      <c r="X98">
        <v>37.466916933623658</v>
      </c>
      <c r="Y98">
        <v>0</v>
      </c>
      <c r="Z98">
        <v>0</v>
      </c>
      <c r="AA98">
        <v>7.1370748800000001</v>
      </c>
      <c r="AB98">
        <v>10.035570480000001</v>
      </c>
      <c r="AC98">
        <v>7.381953231999999</v>
      </c>
      <c r="AD98">
        <v>4.6303692000000005</v>
      </c>
      <c r="AE98">
        <v>12.556885223999998</v>
      </c>
      <c r="AF98">
        <v>0</v>
      </c>
      <c r="AG98">
        <v>0</v>
      </c>
      <c r="AH98">
        <v>35.6477316</v>
      </c>
      <c r="AI98">
        <v>0.64668400000000004</v>
      </c>
      <c r="AJ98">
        <v>0</v>
      </c>
      <c r="AK98">
        <v>12.98869</v>
      </c>
      <c r="AL98">
        <v>15.345200000000004</v>
      </c>
      <c r="AM98">
        <v>1.3406171428571425</v>
      </c>
      <c r="AN98">
        <v>0</v>
      </c>
      <c r="AO98">
        <v>1.6279367999999999</v>
      </c>
      <c r="AP98">
        <v>1.301496</v>
      </c>
      <c r="AQ98">
        <v>0</v>
      </c>
      <c r="AR98">
        <v>12.758927999999999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30.215255549923491</v>
      </c>
      <c r="BB98">
        <f t="shared" si="1"/>
        <v>835.55140041115715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3.4845729661981046</v>
      </c>
      <c r="L99">
        <f t="shared" si="2"/>
        <v>1.1348496804325765</v>
      </c>
      <c r="M99">
        <f t="shared" si="2"/>
        <v>0</v>
      </c>
      <c r="N99">
        <f t="shared" si="2"/>
        <v>0.72000394771471177</v>
      </c>
      <c r="O99">
        <f t="shared" si="2"/>
        <v>1.2090736866359442</v>
      </c>
      <c r="P99">
        <f t="shared" si="2"/>
        <v>1.6551360986972457</v>
      </c>
      <c r="Q99">
        <f t="shared" si="2"/>
        <v>6.5180953174274595E-2</v>
      </c>
      <c r="R99">
        <f t="shared" si="2"/>
        <v>0.12770710513655706</v>
      </c>
      <c r="S99">
        <f t="shared" si="2"/>
        <v>0.16082955895278511</v>
      </c>
      <c r="T99">
        <f t="shared" si="2"/>
        <v>0</v>
      </c>
      <c r="U99">
        <f t="shared" si="2"/>
        <v>7.0180706009619183</v>
      </c>
      <c r="V99">
        <f t="shared" si="2"/>
        <v>0.11555119620626036</v>
      </c>
      <c r="W99">
        <f t="shared" si="2"/>
        <v>0.21214183684982782</v>
      </c>
      <c r="X99">
        <f t="shared" si="2"/>
        <v>0.8992084660838956</v>
      </c>
      <c r="Y99">
        <f t="shared" si="2"/>
        <v>0</v>
      </c>
      <c r="Z99">
        <f t="shared" si="2"/>
        <v>4.1555581100000023E-2</v>
      </c>
      <c r="AA99">
        <f t="shared" si="2"/>
        <v>7.2234790760000014E-2</v>
      </c>
      <c r="AB99">
        <f t="shared" si="2"/>
        <v>0.17717826769000017</v>
      </c>
      <c r="AC99">
        <f t="shared" si="2"/>
        <v>0.13032771699199994</v>
      </c>
      <c r="AD99">
        <f t="shared" si="2"/>
        <v>0.11055006464999997</v>
      </c>
      <c r="AE99">
        <f t="shared" si="2"/>
        <v>0.30136524537600007</v>
      </c>
      <c r="AF99">
        <f t="shared" si="2"/>
        <v>0</v>
      </c>
      <c r="AG99">
        <f t="shared" si="2"/>
        <v>0</v>
      </c>
      <c r="AH99">
        <f t="shared" si="2"/>
        <v>0.53810755980000047</v>
      </c>
      <c r="AI99">
        <f t="shared" si="2"/>
        <v>4.4136182999999982E-2</v>
      </c>
      <c r="AJ99">
        <f t="shared" si="2"/>
        <v>0</v>
      </c>
      <c r="AK99">
        <f t="shared" si="2"/>
        <v>0.31172855999999982</v>
      </c>
      <c r="AL99">
        <f t="shared" si="2"/>
        <v>0.42656704999999989</v>
      </c>
      <c r="AM99">
        <f t="shared" si="2"/>
        <v>3.3849228698412746E-2</v>
      </c>
      <c r="AN99">
        <f t="shared" si="2"/>
        <v>0</v>
      </c>
      <c r="AO99">
        <f t="shared" si="2"/>
        <v>4.0515463799999964E-2</v>
      </c>
      <c r="AP99">
        <f t="shared" si="2"/>
        <v>3.4245613499999966E-2</v>
      </c>
      <c r="AQ99">
        <f t="shared" si="2"/>
        <v>0</v>
      </c>
      <c r="AR99">
        <f t="shared" si="2"/>
        <v>0.30957926399999952</v>
      </c>
      <c r="AS99">
        <f t="shared" si="2"/>
        <v>0.19535668396200001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0.68297985481776469</v>
      </c>
      <c r="BB99">
        <f t="shared" si="1"/>
        <v>18.886643515554745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12.4407</v>
      </c>
      <c r="K3">
        <v>9.4083704373198955</v>
      </c>
      <c r="L3">
        <v>578.49510835078365</v>
      </c>
      <c r="M3">
        <v>28.231981981981985</v>
      </c>
      <c r="N3">
        <v>36.238540661461528</v>
      </c>
      <c r="O3">
        <v>0</v>
      </c>
      <c r="P3">
        <v>42.567961165048544</v>
      </c>
      <c r="Q3">
        <v>3.3497433460076049</v>
      </c>
      <c r="R3">
        <v>6.4987547413202922</v>
      </c>
      <c r="S3">
        <v>8.0993164050235471</v>
      </c>
      <c r="T3">
        <v>0</v>
      </c>
      <c r="U3">
        <v>64.242047456222153</v>
      </c>
      <c r="V3">
        <v>4.3712572514534882</v>
      </c>
      <c r="W3">
        <v>10.684362301965455</v>
      </c>
      <c r="X3">
        <v>45.258709393271054</v>
      </c>
      <c r="Y3">
        <v>0</v>
      </c>
      <c r="Z3">
        <v>2.01070584</v>
      </c>
      <c r="AA3">
        <v>0</v>
      </c>
      <c r="AB3">
        <v>12.121704816000001</v>
      </c>
      <c r="AC3">
        <v>5.9383226239999995</v>
      </c>
      <c r="AD3">
        <v>2.7964513200000005</v>
      </c>
      <c r="AE3">
        <v>15.167135380800003</v>
      </c>
      <c r="AF3">
        <v>2.7225000000000001</v>
      </c>
      <c r="AG3">
        <v>4.1285462399999995</v>
      </c>
      <c r="AH3">
        <v>28.705312479999996</v>
      </c>
      <c r="AI3">
        <v>0.78111280000000005</v>
      </c>
      <c r="AJ3">
        <v>0</v>
      </c>
      <c r="AK3">
        <v>15.688789999999999</v>
      </c>
      <c r="AL3">
        <v>0</v>
      </c>
      <c r="AM3">
        <v>0</v>
      </c>
      <c r="AN3">
        <v>0.66954999999999998</v>
      </c>
      <c r="AO3">
        <v>2.2098803999999999</v>
      </c>
      <c r="AP3">
        <v>1.1790323999999999</v>
      </c>
      <c r="AQ3">
        <v>7.2487499999999994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34.09096216571151</v>
      </c>
      <c r="BB3">
        <f>SUM(B3:AZ3)-BA3</f>
        <v>942.72746428294761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12.4407</v>
      </c>
      <c r="K4">
        <v>9.4083704373198955</v>
      </c>
      <c r="L4">
        <v>578.49510835078365</v>
      </c>
      <c r="M4">
        <v>28.231981981981985</v>
      </c>
      <c r="N4">
        <v>36.238540661461528</v>
      </c>
      <c r="O4">
        <v>0</v>
      </c>
      <c r="P4">
        <v>42.567961165048544</v>
      </c>
      <c r="Q4">
        <v>3.3497433460076049</v>
      </c>
      <c r="R4">
        <v>6.4987547413202922</v>
      </c>
      <c r="S4">
        <v>8.0993164050235471</v>
      </c>
      <c r="T4">
        <v>0</v>
      </c>
      <c r="U4">
        <v>64.242047456222153</v>
      </c>
      <c r="V4">
        <v>4.3712572514534882</v>
      </c>
      <c r="W4">
        <v>10.684362301965455</v>
      </c>
      <c r="X4">
        <v>45.258709393271054</v>
      </c>
      <c r="Y4">
        <v>0</v>
      </c>
      <c r="Z4">
        <v>2.01070584</v>
      </c>
      <c r="AA4">
        <v>0</v>
      </c>
      <c r="AB4">
        <v>8.0565986800000005</v>
      </c>
      <c r="AC4">
        <v>5.9383226239999995</v>
      </c>
      <c r="AD4">
        <v>2.7964513200000005</v>
      </c>
      <c r="AE4">
        <v>15.167135380800003</v>
      </c>
      <c r="AF4">
        <v>2.7225000000000001</v>
      </c>
      <c r="AG4">
        <v>4.1285462399999995</v>
      </c>
      <c r="AH4">
        <v>28.705312479999996</v>
      </c>
      <c r="AI4">
        <v>0.78111280000000005</v>
      </c>
      <c r="AJ4">
        <v>0</v>
      </c>
      <c r="AK4">
        <v>15.688789999999999</v>
      </c>
      <c r="AL4">
        <v>0</v>
      </c>
      <c r="AM4">
        <v>0</v>
      </c>
      <c r="AN4">
        <v>0.66954999999999998</v>
      </c>
      <c r="AO4">
        <v>2.2098803999999999</v>
      </c>
      <c r="AP4">
        <v>1.1790323999999999</v>
      </c>
      <c r="AQ4">
        <v>7.2487499999999994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33.949089868911507</v>
      </c>
      <c r="BB4">
        <f t="shared" ref="BB4:BB67" si="0">SUM(B4:AZ4)-BA4</f>
        <v>938.80423044374754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12.4407</v>
      </c>
      <c r="K5">
        <v>9.4083704373198955</v>
      </c>
      <c r="L5">
        <v>578.49510835078365</v>
      </c>
      <c r="M5">
        <v>28.231981981981985</v>
      </c>
      <c r="N5">
        <v>36.238540661461528</v>
      </c>
      <c r="O5">
        <v>0</v>
      </c>
      <c r="P5">
        <v>42.567961165048544</v>
      </c>
      <c r="Q5">
        <v>3.3497433460076049</v>
      </c>
      <c r="R5">
        <v>6.4987547413202922</v>
      </c>
      <c r="S5">
        <v>8.0993164050235471</v>
      </c>
      <c r="T5">
        <v>0</v>
      </c>
      <c r="U5">
        <v>64.242047456222153</v>
      </c>
      <c r="V5">
        <v>4.3712572514534882</v>
      </c>
      <c r="W5">
        <v>10.684362301965455</v>
      </c>
      <c r="X5">
        <v>45.258709393271054</v>
      </c>
      <c r="Y5">
        <v>0</v>
      </c>
      <c r="Z5">
        <v>2.01070584</v>
      </c>
      <c r="AA5">
        <v>0</v>
      </c>
      <c r="AB5">
        <v>8.0565986800000005</v>
      </c>
      <c r="AC5">
        <v>5.9383226239999995</v>
      </c>
      <c r="AD5">
        <v>2.7964513200000005</v>
      </c>
      <c r="AE5">
        <v>15.167135380800003</v>
      </c>
      <c r="AF5">
        <v>2.7225000000000001</v>
      </c>
      <c r="AG5">
        <v>4.1285462399999995</v>
      </c>
      <c r="AH5">
        <v>21.528984360000003</v>
      </c>
      <c r="AI5">
        <v>0.78111280000000005</v>
      </c>
      <c r="AJ5">
        <v>0</v>
      </c>
      <c r="AK5">
        <v>15.688789999999999</v>
      </c>
      <c r="AL5">
        <v>0</v>
      </c>
      <c r="AM5">
        <v>0</v>
      </c>
      <c r="AN5">
        <v>0.66954999999999998</v>
      </c>
      <c r="AO5">
        <v>2.2098803999999999</v>
      </c>
      <c r="AP5">
        <v>1.1790323999999999</v>
      </c>
      <c r="AQ5">
        <v>7.2487499999999994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33.698635836511507</v>
      </c>
      <c r="BB5">
        <f t="shared" si="0"/>
        <v>931.87835635614761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12.4407</v>
      </c>
      <c r="K6">
        <v>9.4083704373198955</v>
      </c>
      <c r="L6">
        <v>578.49510835078365</v>
      </c>
      <c r="M6">
        <v>28.231981981981985</v>
      </c>
      <c r="N6">
        <v>36.238540661461528</v>
      </c>
      <c r="O6">
        <v>0</v>
      </c>
      <c r="P6">
        <v>42.567961165048544</v>
      </c>
      <c r="Q6">
        <v>3.3497433460076049</v>
      </c>
      <c r="R6">
        <v>6.4987547413202922</v>
      </c>
      <c r="S6">
        <v>8.0993164050235471</v>
      </c>
      <c r="T6">
        <v>0</v>
      </c>
      <c r="U6">
        <v>64.242047456222153</v>
      </c>
      <c r="V6">
        <v>4.3712572514534882</v>
      </c>
      <c r="W6">
        <v>10.684362301965455</v>
      </c>
      <c r="X6">
        <v>45.258709393271054</v>
      </c>
      <c r="Y6">
        <v>0</v>
      </c>
      <c r="Z6">
        <v>2.01070584</v>
      </c>
      <c r="AA6">
        <v>0</v>
      </c>
      <c r="AB6">
        <v>8.0565986800000005</v>
      </c>
      <c r="AC6">
        <v>5.9383226239999995</v>
      </c>
      <c r="AD6">
        <v>2.7964513200000005</v>
      </c>
      <c r="AE6">
        <v>15.167135380800003</v>
      </c>
      <c r="AF6">
        <v>2.7225000000000001</v>
      </c>
      <c r="AG6">
        <v>4.1285462399999995</v>
      </c>
      <c r="AH6">
        <v>21.528984360000003</v>
      </c>
      <c r="AI6">
        <v>0.78111280000000005</v>
      </c>
      <c r="AJ6">
        <v>0</v>
      </c>
      <c r="AK6">
        <v>15.688789999999999</v>
      </c>
      <c r="AL6">
        <v>0</v>
      </c>
      <c r="AM6">
        <v>0</v>
      </c>
      <c r="AN6">
        <v>0.66954999999999998</v>
      </c>
      <c r="AO6">
        <v>2.2098803999999999</v>
      </c>
      <c r="AP6">
        <v>1.1790323999999999</v>
      </c>
      <c r="AQ6">
        <v>7.2487499999999994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33.698635836511507</v>
      </c>
      <c r="BB6">
        <f t="shared" si="0"/>
        <v>931.87835635614761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12.4407</v>
      </c>
      <c r="K7">
        <v>9.4083704373198955</v>
      </c>
      <c r="L7">
        <v>578.49510835078365</v>
      </c>
      <c r="M7">
        <v>28.231981981981985</v>
      </c>
      <c r="N7">
        <v>36.238540661461528</v>
      </c>
      <c r="O7">
        <v>0</v>
      </c>
      <c r="P7">
        <v>42.567961165048544</v>
      </c>
      <c r="Q7">
        <v>3.3497433460076049</v>
      </c>
      <c r="R7">
        <v>6.4987547413202922</v>
      </c>
      <c r="S7">
        <v>8.0993164050235471</v>
      </c>
      <c r="T7">
        <v>0</v>
      </c>
      <c r="U7">
        <v>64.242047456222153</v>
      </c>
      <c r="V7">
        <v>4.3712572514534882</v>
      </c>
      <c r="W7">
        <v>10.684362301965455</v>
      </c>
      <c r="X7">
        <v>45.258709393271054</v>
      </c>
      <c r="Y7">
        <v>0</v>
      </c>
      <c r="Z7">
        <v>2.01070584</v>
      </c>
      <c r="AA7">
        <v>0</v>
      </c>
      <c r="AB7">
        <v>8.0565986800000005</v>
      </c>
      <c r="AC7">
        <v>5.9383226239999995</v>
      </c>
      <c r="AD7">
        <v>2.7964513200000005</v>
      </c>
      <c r="AE7">
        <v>15.167135380800003</v>
      </c>
      <c r="AF7">
        <v>2.7225000000000001</v>
      </c>
      <c r="AG7">
        <v>4.1285462399999995</v>
      </c>
      <c r="AH7">
        <v>21.528984360000003</v>
      </c>
      <c r="AI7">
        <v>0.78111280000000005</v>
      </c>
      <c r="AJ7">
        <v>0</v>
      </c>
      <c r="AK7">
        <v>15.688789999999999</v>
      </c>
      <c r="AL7">
        <v>0</v>
      </c>
      <c r="AM7">
        <v>0</v>
      </c>
      <c r="AN7">
        <v>0.66954999999999998</v>
      </c>
      <c r="AO7">
        <v>2.2098803999999999</v>
      </c>
      <c r="AP7">
        <v>1.1790323999999999</v>
      </c>
      <c r="AQ7">
        <v>4.8324999999999987</v>
      </c>
      <c r="AR7">
        <v>15.4111776</v>
      </c>
      <c r="AS7">
        <v>10.152601056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33.614308864924205</v>
      </c>
      <c r="BB7">
        <f t="shared" si="0"/>
        <v>929.54643332773492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12.4407</v>
      </c>
      <c r="K8">
        <v>9.4083704373198955</v>
      </c>
      <c r="L8">
        <v>578.49510835078365</v>
      </c>
      <c r="M8">
        <v>28.231981981981985</v>
      </c>
      <c r="N8">
        <v>36.238540661461528</v>
      </c>
      <c r="O8">
        <v>0</v>
      </c>
      <c r="P8">
        <v>42.567961165048544</v>
      </c>
      <c r="Q8">
        <v>3.3497433460076049</v>
      </c>
      <c r="R8">
        <v>6.4987547413202922</v>
      </c>
      <c r="S8">
        <v>8.0993164050235471</v>
      </c>
      <c r="T8">
        <v>0</v>
      </c>
      <c r="U8">
        <v>64.242047456222153</v>
      </c>
      <c r="V8">
        <v>4.3712572514534882</v>
      </c>
      <c r="W8">
        <v>10.684362301965455</v>
      </c>
      <c r="X8">
        <v>45.258709393271054</v>
      </c>
      <c r="Y8">
        <v>0</v>
      </c>
      <c r="Z8">
        <v>2.01070584</v>
      </c>
      <c r="AA8">
        <v>0</v>
      </c>
      <c r="AB8">
        <v>8.0565986800000005</v>
      </c>
      <c r="AC8">
        <v>5.9383226239999995</v>
      </c>
      <c r="AD8">
        <v>2.7964513200000005</v>
      </c>
      <c r="AE8">
        <v>15.167135380800003</v>
      </c>
      <c r="AF8">
        <v>2.7225000000000001</v>
      </c>
      <c r="AG8">
        <v>4.1285462399999995</v>
      </c>
      <c r="AH8">
        <v>21.528984360000003</v>
      </c>
      <c r="AI8">
        <v>0.78111280000000005</v>
      </c>
      <c r="AJ8">
        <v>0</v>
      </c>
      <c r="AK8">
        <v>15.688789999999999</v>
      </c>
      <c r="AL8">
        <v>0</v>
      </c>
      <c r="AM8">
        <v>0</v>
      </c>
      <c r="AN8">
        <v>0.66954999999999998</v>
      </c>
      <c r="AO8">
        <v>2.2098803999999999</v>
      </c>
      <c r="AP8">
        <v>1.1790323999999999</v>
      </c>
      <c r="AQ8">
        <v>4.8324999999999987</v>
      </c>
      <c r="AR8">
        <v>15.4111776</v>
      </c>
      <c r="AS8">
        <v>10.152601056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33.614308864924205</v>
      </c>
      <c r="BB8">
        <f t="shared" si="0"/>
        <v>929.54643332773492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12.4407</v>
      </c>
      <c r="K9">
        <v>9.4083704373198955</v>
      </c>
      <c r="L9">
        <v>578.49510835078365</v>
      </c>
      <c r="M9">
        <v>28.231981981981985</v>
      </c>
      <c r="N9">
        <v>36.238540661461528</v>
      </c>
      <c r="O9">
        <v>0</v>
      </c>
      <c r="P9">
        <v>42.567961165048544</v>
      </c>
      <c r="Q9">
        <v>3.3497433460076049</v>
      </c>
      <c r="R9">
        <v>6.4987547413202922</v>
      </c>
      <c r="S9">
        <v>8.0993164050235471</v>
      </c>
      <c r="T9">
        <v>0</v>
      </c>
      <c r="U9">
        <v>64.242047456222153</v>
      </c>
      <c r="V9">
        <v>4.3712572514534882</v>
      </c>
      <c r="W9">
        <v>10.684362301965455</v>
      </c>
      <c r="X9">
        <v>45.258709393271054</v>
      </c>
      <c r="Y9">
        <v>0</v>
      </c>
      <c r="Z9">
        <v>2.01070584</v>
      </c>
      <c r="AA9">
        <v>0</v>
      </c>
      <c r="AB9">
        <v>8.0565986800000005</v>
      </c>
      <c r="AC9">
        <v>5.9383226239999995</v>
      </c>
      <c r="AD9">
        <v>2.7964513200000005</v>
      </c>
      <c r="AE9">
        <v>15.167135380800003</v>
      </c>
      <c r="AF9">
        <v>2.7225000000000001</v>
      </c>
      <c r="AG9">
        <v>4.1285462399999995</v>
      </c>
      <c r="AH9">
        <v>21.528984360000003</v>
      </c>
      <c r="AI9">
        <v>0.78111280000000005</v>
      </c>
      <c r="AJ9">
        <v>0</v>
      </c>
      <c r="AK9">
        <v>15.688789999999999</v>
      </c>
      <c r="AL9">
        <v>0</v>
      </c>
      <c r="AM9">
        <v>0</v>
      </c>
      <c r="AN9">
        <v>0.66954999999999998</v>
      </c>
      <c r="AO9">
        <v>2.2098803999999999</v>
      </c>
      <c r="AP9">
        <v>1.1790323999999999</v>
      </c>
      <c r="AQ9">
        <v>4.8324999999999987</v>
      </c>
      <c r="AR9">
        <v>15.4111776</v>
      </c>
      <c r="AS9">
        <v>10.152601056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33.614308864924205</v>
      </c>
      <c r="BB9">
        <f t="shared" si="0"/>
        <v>929.54643332773492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12.4407</v>
      </c>
      <c r="K10">
        <v>9.4083704373198955</v>
      </c>
      <c r="L10">
        <v>578.49510835078365</v>
      </c>
      <c r="M10">
        <v>28.231981981981985</v>
      </c>
      <c r="N10">
        <v>36.238540661461528</v>
      </c>
      <c r="O10">
        <v>0</v>
      </c>
      <c r="P10">
        <v>42.567961165048544</v>
      </c>
      <c r="Q10">
        <v>3.3497433460076049</v>
      </c>
      <c r="R10">
        <v>6.4987547413202922</v>
      </c>
      <c r="S10">
        <v>8.0993164050235471</v>
      </c>
      <c r="T10">
        <v>0</v>
      </c>
      <c r="U10">
        <v>64.242047456222153</v>
      </c>
      <c r="V10">
        <v>4.3712572514534882</v>
      </c>
      <c r="W10">
        <v>10.684362301965455</v>
      </c>
      <c r="X10">
        <v>45.258709393271054</v>
      </c>
      <c r="Y10">
        <v>0</v>
      </c>
      <c r="Z10">
        <v>2.01070584</v>
      </c>
      <c r="AA10">
        <v>0</v>
      </c>
      <c r="AB10">
        <v>8.0565986800000005</v>
      </c>
      <c r="AC10">
        <v>5.9383226239999995</v>
      </c>
      <c r="AD10">
        <v>2.7964513200000005</v>
      </c>
      <c r="AE10">
        <v>15.167135380800003</v>
      </c>
      <c r="AF10">
        <v>2.7225000000000001</v>
      </c>
      <c r="AG10">
        <v>4.1285462399999995</v>
      </c>
      <c r="AH10">
        <v>14.352656239999998</v>
      </c>
      <c r="AI10">
        <v>0.78111280000000005</v>
      </c>
      <c r="AJ10">
        <v>0</v>
      </c>
      <c r="AK10">
        <v>15.688789999999999</v>
      </c>
      <c r="AL10">
        <v>0</v>
      </c>
      <c r="AM10">
        <v>0</v>
      </c>
      <c r="AN10">
        <v>0.66954999999999998</v>
      </c>
      <c r="AO10">
        <v>2.2098803999999999</v>
      </c>
      <c r="AP10">
        <v>1.1790323999999999</v>
      </c>
      <c r="AQ10">
        <v>2.4162499999999998</v>
      </c>
      <c r="AR10">
        <v>15.4111776</v>
      </c>
      <c r="AS10">
        <v>10.152601056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33.279528167736906</v>
      </c>
      <c r="BB10">
        <f t="shared" si="0"/>
        <v>920.28863590492222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12.4407</v>
      </c>
      <c r="K11">
        <v>9.4083704373198955</v>
      </c>
      <c r="L11">
        <v>578.49510835078365</v>
      </c>
      <c r="M11">
        <v>28.231981981981985</v>
      </c>
      <c r="N11">
        <v>36.238540661461528</v>
      </c>
      <c r="O11">
        <v>0</v>
      </c>
      <c r="P11">
        <v>42.567961165048544</v>
      </c>
      <c r="Q11">
        <v>3.3497433460076049</v>
      </c>
      <c r="R11">
        <v>6.4987547413202922</v>
      </c>
      <c r="S11">
        <v>8.0993164050235471</v>
      </c>
      <c r="T11">
        <v>0</v>
      </c>
      <c r="U11">
        <v>64.242047456222153</v>
      </c>
      <c r="V11">
        <v>4.3712572514534882</v>
      </c>
      <c r="W11">
        <v>10.684362301965455</v>
      </c>
      <c r="X11">
        <v>45.258709393271054</v>
      </c>
      <c r="Y11">
        <v>0</v>
      </c>
      <c r="Z11">
        <v>2.01070584</v>
      </c>
      <c r="AA11">
        <v>0</v>
      </c>
      <c r="AB11">
        <v>8.0565986800000005</v>
      </c>
      <c r="AC11">
        <v>5.9383226239999995</v>
      </c>
      <c r="AD11">
        <v>2.7964513200000005</v>
      </c>
      <c r="AE11">
        <v>15.167135380800003</v>
      </c>
      <c r="AF11">
        <v>2.7225000000000001</v>
      </c>
      <c r="AG11">
        <v>4.1285462399999995</v>
      </c>
      <c r="AH11">
        <v>13.074282000000004</v>
      </c>
      <c r="AI11">
        <v>0</v>
      </c>
      <c r="AJ11">
        <v>0</v>
      </c>
      <c r="AK11">
        <v>15.688789999999999</v>
      </c>
      <c r="AL11">
        <v>0</v>
      </c>
      <c r="AM11">
        <v>0</v>
      </c>
      <c r="AN11">
        <v>0.66954999999999998</v>
      </c>
      <c r="AO11">
        <v>2.2098803999999999</v>
      </c>
      <c r="AP11">
        <v>1.1790323999999999</v>
      </c>
      <c r="AQ11">
        <v>2.4162499999999998</v>
      </c>
      <c r="AR11">
        <v>15.4111776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33.194862105736902</v>
      </c>
      <c r="BB11">
        <f t="shared" si="0"/>
        <v>917.9473309753223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12.4407</v>
      </c>
      <c r="K12">
        <v>9.4083704373198955</v>
      </c>
      <c r="L12">
        <v>578.49510835078365</v>
      </c>
      <c r="M12">
        <v>28.231981981981985</v>
      </c>
      <c r="N12">
        <v>36.238540661461528</v>
      </c>
      <c r="O12">
        <v>0</v>
      </c>
      <c r="P12">
        <v>42.567961165048544</v>
      </c>
      <c r="Q12">
        <v>3.3497433460076049</v>
      </c>
      <c r="R12">
        <v>6.4987547413202922</v>
      </c>
      <c r="S12">
        <v>8.0993164050235471</v>
      </c>
      <c r="T12">
        <v>0</v>
      </c>
      <c r="U12">
        <v>64.242047456222153</v>
      </c>
      <c r="V12">
        <v>4.3712572514534882</v>
      </c>
      <c r="W12">
        <v>10.684362301965455</v>
      </c>
      <c r="X12">
        <v>45.258709393271054</v>
      </c>
      <c r="Y12">
        <v>0</v>
      </c>
      <c r="Z12">
        <v>2.01070584</v>
      </c>
      <c r="AA12">
        <v>0</v>
      </c>
      <c r="AB12">
        <v>8.0565986800000005</v>
      </c>
      <c r="AC12">
        <v>5.9383226239999995</v>
      </c>
      <c r="AD12">
        <v>2.7964513200000005</v>
      </c>
      <c r="AE12">
        <v>15.167135380800003</v>
      </c>
      <c r="AF12">
        <v>2.7225000000000001</v>
      </c>
      <c r="AG12">
        <v>4.1285462399999995</v>
      </c>
      <c r="AH12">
        <v>13.074282000000004</v>
      </c>
      <c r="AI12">
        <v>0</v>
      </c>
      <c r="AJ12">
        <v>0</v>
      </c>
      <c r="AK12">
        <v>15.688789999999999</v>
      </c>
      <c r="AL12">
        <v>0</v>
      </c>
      <c r="AM12">
        <v>0</v>
      </c>
      <c r="AN12">
        <v>0.66954999999999998</v>
      </c>
      <c r="AO12">
        <v>2.2098803999999999</v>
      </c>
      <c r="AP12">
        <v>1.1790323999999999</v>
      </c>
      <c r="AQ12">
        <v>0</v>
      </c>
      <c r="AR12">
        <v>15.4111776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33.110534827324202</v>
      </c>
      <c r="BB12">
        <f t="shared" si="0"/>
        <v>915.61540825373504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12.4407</v>
      </c>
      <c r="K13">
        <v>9.4083704373198955</v>
      </c>
      <c r="L13">
        <v>578.49510835078365</v>
      </c>
      <c r="M13">
        <v>28.231981981981985</v>
      </c>
      <c r="N13">
        <v>36.238540661461528</v>
      </c>
      <c r="O13">
        <v>0</v>
      </c>
      <c r="P13">
        <v>42.567961165048544</v>
      </c>
      <c r="Q13">
        <v>3.3497433460076049</v>
      </c>
      <c r="R13">
        <v>6.4987547413202922</v>
      </c>
      <c r="S13">
        <v>8.0993164050235471</v>
      </c>
      <c r="T13">
        <v>0</v>
      </c>
      <c r="U13">
        <v>64.242047456222153</v>
      </c>
      <c r="V13">
        <v>4.3712572514534882</v>
      </c>
      <c r="W13">
        <v>10.684362301965455</v>
      </c>
      <c r="X13">
        <v>45.258709393271054</v>
      </c>
      <c r="Y13">
        <v>0</v>
      </c>
      <c r="Z13">
        <v>2.01070584</v>
      </c>
      <c r="AA13">
        <v>0</v>
      </c>
      <c r="AB13">
        <v>8.0565986800000005</v>
      </c>
      <c r="AC13">
        <v>5.9383226239999995</v>
      </c>
      <c r="AD13">
        <v>2.7964513200000005</v>
      </c>
      <c r="AE13">
        <v>15.167135380800003</v>
      </c>
      <c r="AF13">
        <v>2.7225000000000001</v>
      </c>
      <c r="AG13">
        <v>4.1285462399999995</v>
      </c>
      <c r="AH13">
        <v>13.074282000000004</v>
      </c>
      <c r="AI13">
        <v>0</v>
      </c>
      <c r="AJ13">
        <v>0</v>
      </c>
      <c r="AK13">
        <v>15.688789999999999</v>
      </c>
      <c r="AL13">
        <v>0</v>
      </c>
      <c r="AM13">
        <v>0</v>
      </c>
      <c r="AN13">
        <v>0.66954999999999998</v>
      </c>
      <c r="AO13">
        <v>2.2098803999999999</v>
      </c>
      <c r="AP13">
        <v>3.5370971999999998</v>
      </c>
      <c r="AQ13">
        <v>0</v>
      </c>
      <c r="AR13">
        <v>15.4111776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33.192831166124201</v>
      </c>
      <c r="BB13">
        <f t="shared" si="0"/>
        <v>917.891176714935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12.4407</v>
      </c>
      <c r="K14">
        <v>9.4083704373198955</v>
      </c>
      <c r="L14">
        <v>578.49510835078365</v>
      </c>
      <c r="M14">
        <v>28.231981981981985</v>
      </c>
      <c r="N14">
        <v>36.238540661461528</v>
      </c>
      <c r="O14">
        <v>0</v>
      </c>
      <c r="P14">
        <v>42.567961165048544</v>
      </c>
      <c r="Q14">
        <v>3.3497433460076049</v>
      </c>
      <c r="R14">
        <v>6.4987547413202922</v>
      </c>
      <c r="S14">
        <v>8.0993164050235471</v>
      </c>
      <c r="T14">
        <v>0</v>
      </c>
      <c r="U14">
        <v>64.242047456222153</v>
      </c>
      <c r="V14">
        <v>4.3712572514534882</v>
      </c>
      <c r="W14">
        <v>10.684362301965455</v>
      </c>
      <c r="X14">
        <v>45.258709393271054</v>
      </c>
      <c r="Y14">
        <v>0</v>
      </c>
      <c r="Z14">
        <v>2.01070584</v>
      </c>
      <c r="AA14">
        <v>0</v>
      </c>
      <c r="AB14">
        <v>8.0565986800000005</v>
      </c>
      <c r="AC14">
        <v>5.9383226239999995</v>
      </c>
      <c r="AD14">
        <v>2.7964513200000005</v>
      </c>
      <c r="AE14">
        <v>15.167135380800003</v>
      </c>
      <c r="AF14">
        <v>2.7225000000000001</v>
      </c>
      <c r="AG14">
        <v>4.1285462399999995</v>
      </c>
      <c r="AH14">
        <v>13.074282000000004</v>
      </c>
      <c r="AI14">
        <v>0</v>
      </c>
      <c r="AJ14">
        <v>0</v>
      </c>
      <c r="AK14">
        <v>15.688789999999999</v>
      </c>
      <c r="AL14">
        <v>0</v>
      </c>
      <c r="AM14">
        <v>0</v>
      </c>
      <c r="AN14">
        <v>0.66954999999999998</v>
      </c>
      <c r="AO14">
        <v>2.2098803999999999</v>
      </c>
      <c r="AP14">
        <v>3.5370971999999998</v>
      </c>
      <c r="AQ14">
        <v>0</v>
      </c>
      <c r="AR14">
        <v>15.4111776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33.192831166124201</v>
      </c>
      <c r="BB14">
        <f t="shared" si="0"/>
        <v>917.891176714935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12.4407</v>
      </c>
      <c r="K15">
        <v>9.4083704373198955</v>
      </c>
      <c r="L15">
        <v>578.49510835078365</v>
      </c>
      <c r="M15">
        <v>28.231981981981985</v>
      </c>
      <c r="N15">
        <v>36.238540661461528</v>
      </c>
      <c r="O15">
        <v>0</v>
      </c>
      <c r="P15">
        <v>42.567961165048544</v>
      </c>
      <c r="Q15">
        <v>3.3497433460076049</v>
      </c>
      <c r="R15">
        <v>6.4987547413202922</v>
      </c>
      <c r="S15">
        <v>8.0993164050235471</v>
      </c>
      <c r="T15">
        <v>0</v>
      </c>
      <c r="U15">
        <v>64.242047456222153</v>
      </c>
      <c r="V15">
        <v>4.3712572514534882</v>
      </c>
      <c r="W15">
        <v>10.684362301965455</v>
      </c>
      <c r="X15">
        <v>45.258709393271054</v>
      </c>
      <c r="Y15">
        <v>0</v>
      </c>
      <c r="Z15">
        <v>2.01070584</v>
      </c>
      <c r="AA15">
        <v>0</v>
      </c>
      <c r="AB15">
        <v>8.0565986800000005</v>
      </c>
      <c r="AC15">
        <v>5.9383226239999995</v>
      </c>
      <c r="AD15">
        <v>5.592902640000001</v>
      </c>
      <c r="AE15">
        <v>15.167135380800003</v>
      </c>
      <c r="AF15">
        <v>2.7225000000000001</v>
      </c>
      <c r="AG15">
        <v>4.1285462399999995</v>
      </c>
      <c r="AH15">
        <v>13.074282000000004</v>
      </c>
      <c r="AI15">
        <v>0</v>
      </c>
      <c r="AJ15">
        <v>0</v>
      </c>
      <c r="AK15">
        <v>15.688789999999999</v>
      </c>
      <c r="AL15">
        <v>0</v>
      </c>
      <c r="AM15">
        <v>0</v>
      </c>
      <c r="AN15">
        <v>0.66954999999999998</v>
      </c>
      <c r="AO15">
        <v>2.2098803999999999</v>
      </c>
      <c r="AP15">
        <v>1.3755377999999998</v>
      </c>
      <c r="AQ15">
        <v>0</v>
      </c>
      <c r="AR15">
        <v>16.4272992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33.250451580924206</v>
      </c>
      <c r="BB15">
        <f t="shared" si="0"/>
        <v>919.48456982013511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12.4407</v>
      </c>
      <c r="K16">
        <v>9.4083704373198955</v>
      </c>
      <c r="L16">
        <v>578.49510835078365</v>
      </c>
      <c r="M16">
        <v>28.231981981981985</v>
      </c>
      <c r="N16">
        <v>36.238540661461528</v>
      </c>
      <c r="O16">
        <v>0</v>
      </c>
      <c r="P16">
        <v>42.567961165048544</v>
      </c>
      <c r="Q16">
        <v>3.3497433460076049</v>
      </c>
      <c r="R16">
        <v>6.4987547413202922</v>
      </c>
      <c r="S16">
        <v>8.0993164050235471</v>
      </c>
      <c r="T16">
        <v>0</v>
      </c>
      <c r="U16">
        <v>64.242047456222153</v>
      </c>
      <c r="V16">
        <v>4.3712572514534882</v>
      </c>
      <c r="W16">
        <v>10.684362301965455</v>
      </c>
      <c r="X16">
        <v>45.258709393271054</v>
      </c>
      <c r="Y16">
        <v>0</v>
      </c>
      <c r="Z16">
        <v>2.01070584</v>
      </c>
      <c r="AA16">
        <v>0</v>
      </c>
      <c r="AB16">
        <v>8.0565986800000005</v>
      </c>
      <c r="AC16">
        <v>5.9383226239999995</v>
      </c>
      <c r="AD16">
        <v>5.592902640000001</v>
      </c>
      <c r="AE16">
        <v>15.167135380800003</v>
      </c>
      <c r="AF16">
        <v>2.7225000000000001</v>
      </c>
      <c r="AG16">
        <v>4.1285462399999995</v>
      </c>
      <c r="AH16">
        <v>13.074282000000004</v>
      </c>
      <c r="AI16">
        <v>0</v>
      </c>
      <c r="AJ16">
        <v>0</v>
      </c>
      <c r="AK16">
        <v>15.688789999999999</v>
      </c>
      <c r="AL16">
        <v>0</v>
      </c>
      <c r="AM16">
        <v>0</v>
      </c>
      <c r="AN16">
        <v>0.66954999999999998</v>
      </c>
      <c r="AO16">
        <v>2.2098803999999999</v>
      </c>
      <c r="AP16">
        <v>1.3755377999999998</v>
      </c>
      <c r="AQ16">
        <v>0</v>
      </c>
      <c r="AR16">
        <v>16.4272992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33.250451580924206</v>
      </c>
      <c r="BB16">
        <f t="shared" si="0"/>
        <v>919.48456982013511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12.4407</v>
      </c>
      <c r="K17">
        <v>9.4083704373198955</v>
      </c>
      <c r="L17">
        <v>578.49510835078365</v>
      </c>
      <c r="M17">
        <v>28.231981981981985</v>
      </c>
      <c r="N17">
        <v>36.238540661461528</v>
      </c>
      <c r="O17">
        <v>0</v>
      </c>
      <c r="P17">
        <v>42.567961165048544</v>
      </c>
      <c r="Q17">
        <v>3.3497433460076049</v>
      </c>
      <c r="R17">
        <v>6.4987547413202922</v>
      </c>
      <c r="S17">
        <v>8.0993164050235471</v>
      </c>
      <c r="T17">
        <v>0</v>
      </c>
      <c r="U17">
        <v>64.242047456222153</v>
      </c>
      <c r="V17">
        <v>4.3816156809593023</v>
      </c>
      <c r="W17">
        <v>10.684362301965455</v>
      </c>
      <c r="X17">
        <v>45.258709393271054</v>
      </c>
      <c r="Y17">
        <v>0</v>
      </c>
      <c r="Z17">
        <v>2.01070584</v>
      </c>
      <c r="AA17">
        <v>0</v>
      </c>
      <c r="AB17">
        <v>8.0565986800000005</v>
      </c>
      <c r="AC17">
        <v>5.9383226239999995</v>
      </c>
      <c r="AD17">
        <v>5.592902640000001</v>
      </c>
      <c r="AE17">
        <v>15.167135380800003</v>
      </c>
      <c r="AF17">
        <v>2.7225000000000001</v>
      </c>
      <c r="AG17">
        <v>4.1285462399999995</v>
      </c>
      <c r="AH17">
        <v>13.074282000000004</v>
      </c>
      <c r="AI17">
        <v>0</v>
      </c>
      <c r="AJ17">
        <v>0</v>
      </c>
      <c r="AK17">
        <v>15.688789999999999</v>
      </c>
      <c r="AL17">
        <v>0</v>
      </c>
      <c r="AM17">
        <v>0</v>
      </c>
      <c r="AN17">
        <v>0.66954999999999998</v>
      </c>
      <c r="AO17">
        <v>2.2098803999999999</v>
      </c>
      <c r="AP17">
        <v>1.3755377999999998</v>
      </c>
      <c r="AQ17">
        <v>0</v>
      </c>
      <c r="AR17">
        <v>16.4272992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33.250813090371885</v>
      </c>
      <c r="BB17">
        <f t="shared" si="0"/>
        <v>919.49456674019314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12.4407</v>
      </c>
      <c r="K18">
        <v>9.4083704373198955</v>
      </c>
      <c r="L18">
        <v>419.99931320150057</v>
      </c>
      <c r="M18">
        <v>28.231981981981985</v>
      </c>
      <c r="N18">
        <v>36.238540661461528</v>
      </c>
      <c r="O18">
        <v>0</v>
      </c>
      <c r="P18">
        <v>42.567961165048544</v>
      </c>
      <c r="Q18">
        <v>3.3497433460076049</v>
      </c>
      <c r="R18">
        <v>6.4987547413202922</v>
      </c>
      <c r="S18">
        <v>8.0993164050235471</v>
      </c>
      <c r="T18">
        <v>0</v>
      </c>
      <c r="U18">
        <v>64.242047456222153</v>
      </c>
      <c r="V18">
        <v>4.3744363476363635</v>
      </c>
      <c r="W18">
        <v>10.684362301965455</v>
      </c>
      <c r="X18">
        <v>45.258709393271054</v>
      </c>
      <c r="Y18">
        <v>0</v>
      </c>
      <c r="Z18">
        <v>2.01070584</v>
      </c>
      <c r="AA18">
        <v>0</v>
      </c>
      <c r="AB18">
        <v>8.0565986800000005</v>
      </c>
      <c r="AC18">
        <v>5.9383226239999995</v>
      </c>
      <c r="AD18">
        <v>5.592902640000001</v>
      </c>
      <c r="AE18">
        <v>15.167135380800003</v>
      </c>
      <c r="AF18">
        <v>2.7225000000000001</v>
      </c>
      <c r="AG18">
        <v>4.1285462399999995</v>
      </c>
      <c r="AH18">
        <v>13.074282000000004</v>
      </c>
      <c r="AI18">
        <v>0</v>
      </c>
      <c r="AJ18">
        <v>0</v>
      </c>
      <c r="AK18">
        <v>15.688789999999999</v>
      </c>
      <c r="AL18">
        <v>0</v>
      </c>
      <c r="AM18">
        <v>0</v>
      </c>
      <c r="AN18">
        <v>0.66954999999999998</v>
      </c>
      <c r="AO18">
        <v>2.2098803999999999</v>
      </c>
      <c r="AP18">
        <v>1.3755377999999998</v>
      </c>
      <c r="AQ18">
        <v>0</v>
      </c>
      <c r="AR18">
        <v>16.4272992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27.71908887574174</v>
      </c>
      <c r="BB18">
        <f t="shared" si="0"/>
        <v>766.52331647221718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12.4407</v>
      </c>
      <c r="K19">
        <v>9.4083704373198955</v>
      </c>
      <c r="L19">
        <v>379.99994234143895</v>
      </c>
      <c r="M19">
        <v>28.231981981981985</v>
      </c>
      <c r="N19">
        <v>36.238540661461528</v>
      </c>
      <c r="O19">
        <v>0</v>
      </c>
      <c r="P19">
        <v>42.567961165048544</v>
      </c>
      <c r="Q19">
        <v>3.3497433460076049</v>
      </c>
      <c r="R19">
        <v>6.4987547413202922</v>
      </c>
      <c r="S19">
        <v>8.0993164050235471</v>
      </c>
      <c r="T19">
        <v>0</v>
      </c>
      <c r="U19">
        <v>64.242047456222153</v>
      </c>
      <c r="V19">
        <v>4.3680827726942626</v>
      </c>
      <c r="W19">
        <v>10.684362301965455</v>
      </c>
      <c r="X19">
        <v>45.258709393271054</v>
      </c>
      <c r="Y19">
        <v>0</v>
      </c>
      <c r="Z19">
        <v>2.01070584</v>
      </c>
      <c r="AA19">
        <v>0</v>
      </c>
      <c r="AB19">
        <v>8.0565986800000005</v>
      </c>
      <c r="AC19">
        <v>5.9383226239999995</v>
      </c>
      <c r="AD19">
        <v>5.592902640000001</v>
      </c>
      <c r="AE19">
        <v>15.167135380800003</v>
      </c>
      <c r="AF19">
        <v>2.7225000000000001</v>
      </c>
      <c r="AG19">
        <v>4.1285462399999995</v>
      </c>
      <c r="AH19">
        <v>13.074282000000004</v>
      </c>
      <c r="AI19">
        <v>0</v>
      </c>
      <c r="AJ19">
        <v>0</v>
      </c>
      <c r="AK19">
        <v>15.688789999999999</v>
      </c>
      <c r="AL19">
        <v>0</v>
      </c>
      <c r="AM19">
        <v>0</v>
      </c>
      <c r="AN19">
        <v>0.66954999999999998</v>
      </c>
      <c r="AO19">
        <v>2.2098803999999999</v>
      </c>
      <c r="AP19">
        <v>1.3755377999999998</v>
      </c>
      <c r="AQ19">
        <v>0</v>
      </c>
      <c r="AR19">
        <v>15.4111776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26.287397210509596</v>
      </c>
      <c r="BB19">
        <f t="shared" si="0"/>
        <v>726.93316210244552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12.4407</v>
      </c>
      <c r="K20">
        <v>9.4083704373198955</v>
      </c>
      <c r="L20">
        <v>489.99972382787405</v>
      </c>
      <c r="M20">
        <v>28.231981981981985</v>
      </c>
      <c r="N20">
        <v>36.238540661461528</v>
      </c>
      <c r="O20">
        <v>0</v>
      </c>
      <c r="P20">
        <v>42.567961165048544</v>
      </c>
      <c r="Q20">
        <v>3.3497433460076049</v>
      </c>
      <c r="R20">
        <v>6.4987547413202922</v>
      </c>
      <c r="S20">
        <v>8.0993164050235471</v>
      </c>
      <c r="T20">
        <v>0</v>
      </c>
      <c r="U20">
        <v>64.242047456222153</v>
      </c>
      <c r="V20">
        <v>4.3680827726942626</v>
      </c>
      <c r="W20">
        <v>10.684362301965455</v>
      </c>
      <c r="X20">
        <v>45.258709393271054</v>
      </c>
      <c r="Y20">
        <v>0</v>
      </c>
      <c r="Z20">
        <v>2.01070584</v>
      </c>
      <c r="AA20">
        <v>0</v>
      </c>
      <c r="AB20">
        <v>8.0565986800000005</v>
      </c>
      <c r="AC20">
        <v>5.9383226239999995</v>
      </c>
      <c r="AD20">
        <v>5.592902640000001</v>
      </c>
      <c r="AE20">
        <v>15.167135380800003</v>
      </c>
      <c r="AF20">
        <v>2.7225000000000001</v>
      </c>
      <c r="AG20">
        <v>4.1285462399999995</v>
      </c>
      <c r="AH20">
        <v>20.337772000000005</v>
      </c>
      <c r="AI20">
        <v>0</v>
      </c>
      <c r="AJ20">
        <v>0</v>
      </c>
      <c r="AK20">
        <v>15.688789999999999</v>
      </c>
      <c r="AL20">
        <v>0</v>
      </c>
      <c r="AM20">
        <v>0</v>
      </c>
      <c r="AN20">
        <v>0.66954999999999998</v>
      </c>
      <c r="AO20">
        <v>2.2098803999999999</v>
      </c>
      <c r="AP20">
        <v>1.3755377999999998</v>
      </c>
      <c r="AQ20">
        <v>0</v>
      </c>
      <c r="AR20">
        <v>15.4111776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30.379885247979878</v>
      </c>
      <c r="BB20">
        <f t="shared" si="0"/>
        <v>840.10394555141033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12.4407</v>
      </c>
      <c r="K21">
        <v>9.4083704373198955</v>
      </c>
      <c r="L21">
        <v>520.00568905733201</v>
      </c>
      <c r="M21">
        <v>28.231981981981985</v>
      </c>
      <c r="N21">
        <v>36.238540661461528</v>
      </c>
      <c r="O21">
        <v>0</v>
      </c>
      <c r="P21">
        <v>42.567961165048544</v>
      </c>
      <c r="Q21">
        <v>3.3497433460076049</v>
      </c>
      <c r="R21">
        <v>6.4987547413202922</v>
      </c>
      <c r="S21">
        <v>8.0993164050235471</v>
      </c>
      <c r="T21">
        <v>0</v>
      </c>
      <c r="U21">
        <v>64.242047456222153</v>
      </c>
      <c r="V21">
        <v>4.3712572514534882</v>
      </c>
      <c r="W21">
        <v>10.684362301965455</v>
      </c>
      <c r="X21">
        <v>45.258709393271054</v>
      </c>
      <c r="Y21">
        <v>0</v>
      </c>
      <c r="Z21">
        <v>2.01070584</v>
      </c>
      <c r="AA21">
        <v>0</v>
      </c>
      <c r="AB21">
        <v>8.0565986800000005</v>
      </c>
      <c r="AC21">
        <v>5.9383226239999995</v>
      </c>
      <c r="AD21">
        <v>5.592902640000001</v>
      </c>
      <c r="AE21">
        <v>15.167135380800003</v>
      </c>
      <c r="AF21">
        <v>2.7225000000000001</v>
      </c>
      <c r="AG21">
        <v>4.1285462399999995</v>
      </c>
      <c r="AH21">
        <v>20.337772000000005</v>
      </c>
      <c r="AI21">
        <v>0</v>
      </c>
      <c r="AJ21">
        <v>0</v>
      </c>
      <c r="AK21">
        <v>15.688789999999999</v>
      </c>
      <c r="AL21">
        <v>0</v>
      </c>
      <c r="AM21">
        <v>0</v>
      </c>
      <c r="AN21">
        <v>0.66954999999999998</v>
      </c>
      <c r="AO21">
        <v>2.2098803999999999</v>
      </c>
      <c r="AP21">
        <v>1.3755377999999998</v>
      </c>
      <c r="AQ21">
        <v>0</v>
      </c>
      <c r="AR21">
        <v>16.4272992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31.462666328347311</v>
      </c>
      <c r="BB21">
        <f t="shared" si="0"/>
        <v>870.04642577926029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12.4407</v>
      </c>
      <c r="K22">
        <v>9.4083704373198955</v>
      </c>
      <c r="L22">
        <v>380.00509602963331</v>
      </c>
      <c r="M22">
        <v>28.231981981981985</v>
      </c>
      <c r="N22">
        <v>36.238540661461528</v>
      </c>
      <c r="O22">
        <v>0</v>
      </c>
      <c r="P22">
        <v>42.567961165048544</v>
      </c>
      <c r="Q22">
        <v>3.3497433460076049</v>
      </c>
      <c r="R22">
        <v>6.4987547413202922</v>
      </c>
      <c r="S22">
        <v>8.0993164050235471</v>
      </c>
      <c r="T22">
        <v>0</v>
      </c>
      <c r="U22">
        <v>64.242047456222153</v>
      </c>
      <c r="V22">
        <v>4.3712572514534882</v>
      </c>
      <c r="W22">
        <v>10.684362301965455</v>
      </c>
      <c r="X22">
        <v>45.258709393271054</v>
      </c>
      <c r="Y22">
        <v>0</v>
      </c>
      <c r="Z22">
        <v>2.01070584</v>
      </c>
      <c r="AA22">
        <v>3.63558</v>
      </c>
      <c r="AB22">
        <v>8.0565986800000005</v>
      </c>
      <c r="AC22">
        <v>5.9383226239999995</v>
      </c>
      <c r="AD22">
        <v>5.592902640000001</v>
      </c>
      <c r="AE22">
        <v>15.167135380800003</v>
      </c>
      <c r="AF22">
        <v>2.7225000000000001</v>
      </c>
      <c r="AG22">
        <v>4.1285462399999995</v>
      </c>
      <c r="AH22">
        <v>20.337772000000005</v>
      </c>
      <c r="AI22">
        <v>0</v>
      </c>
      <c r="AJ22">
        <v>0</v>
      </c>
      <c r="AK22">
        <v>15.688789999999999</v>
      </c>
      <c r="AL22">
        <v>0</v>
      </c>
      <c r="AM22">
        <v>0</v>
      </c>
      <c r="AN22">
        <v>0.66954999999999998</v>
      </c>
      <c r="AO22">
        <v>2.2098803999999999</v>
      </c>
      <c r="AP22">
        <v>1.3755377999999998</v>
      </c>
      <c r="AQ22">
        <v>0</v>
      </c>
      <c r="AR22">
        <v>16.4272992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26.703527378058325</v>
      </c>
      <c r="BB22">
        <f t="shared" si="0"/>
        <v>738.44055170185038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12.4407</v>
      </c>
      <c r="K23">
        <v>9.4083704373198955</v>
      </c>
      <c r="L23">
        <v>530.00563144374439</v>
      </c>
      <c r="M23">
        <v>28.231981981981985</v>
      </c>
      <c r="N23">
        <v>36.238540661461528</v>
      </c>
      <c r="O23">
        <v>0</v>
      </c>
      <c r="P23">
        <v>42.567961165048544</v>
      </c>
      <c r="Q23">
        <v>3.3497433460076049</v>
      </c>
      <c r="R23">
        <v>6.4987547413202922</v>
      </c>
      <c r="S23">
        <v>8.0993164050235471</v>
      </c>
      <c r="T23">
        <v>0</v>
      </c>
      <c r="U23">
        <v>64.242047456222153</v>
      </c>
      <c r="V23">
        <v>4.3712572514534882</v>
      </c>
      <c r="W23">
        <v>10.684362301965455</v>
      </c>
      <c r="X23">
        <v>45.258709393271054</v>
      </c>
      <c r="Y23">
        <v>0</v>
      </c>
      <c r="Z23">
        <v>2.01070584</v>
      </c>
      <c r="AA23">
        <v>3.63558</v>
      </c>
      <c r="AB23">
        <v>8.0565986800000005</v>
      </c>
      <c r="AC23">
        <v>5.9383226239999995</v>
      </c>
      <c r="AD23">
        <v>5.592902640000001</v>
      </c>
      <c r="AE23">
        <v>15.167135380800003</v>
      </c>
      <c r="AF23">
        <v>2.7225000000000001</v>
      </c>
      <c r="AG23">
        <v>4.1285462399999995</v>
      </c>
      <c r="AH23">
        <v>20.337772000000005</v>
      </c>
      <c r="AI23">
        <v>0</v>
      </c>
      <c r="AJ23">
        <v>0</v>
      </c>
      <c r="AK23">
        <v>15.688789999999999</v>
      </c>
      <c r="AL23">
        <v>0</v>
      </c>
      <c r="AM23">
        <v>0</v>
      </c>
      <c r="AN23">
        <v>0.66954999999999998</v>
      </c>
      <c r="AO23">
        <v>2.2098803999999999</v>
      </c>
      <c r="AP23">
        <v>1.3755377999999998</v>
      </c>
      <c r="AQ23">
        <v>0</v>
      </c>
      <c r="AR23">
        <v>16.4272992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31.938546059402562</v>
      </c>
      <c r="BB23">
        <f t="shared" si="0"/>
        <v>883.20606843461735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12.4407</v>
      </c>
      <c r="K24">
        <v>9.4083704373198955</v>
      </c>
      <c r="L24">
        <v>550.0048605126558</v>
      </c>
      <c r="M24">
        <v>28.231981981981985</v>
      </c>
      <c r="N24">
        <v>36.238540661461528</v>
      </c>
      <c r="O24">
        <v>0</v>
      </c>
      <c r="P24">
        <v>42.567961165048544</v>
      </c>
      <c r="Q24">
        <v>3.3497433460076049</v>
      </c>
      <c r="R24">
        <v>6.4987547413202922</v>
      </c>
      <c r="S24">
        <v>8.0993164050235471</v>
      </c>
      <c r="T24">
        <v>0</v>
      </c>
      <c r="U24">
        <v>64.242047456222153</v>
      </c>
      <c r="V24">
        <v>4.3712572514534882</v>
      </c>
      <c r="W24">
        <v>10.684362301965455</v>
      </c>
      <c r="X24">
        <v>45.258709393271054</v>
      </c>
      <c r="Y24">
        <v>0</v>
      </c>
      <c r="Z24">
        <v>2.01070584</v>
      </c>
      <c r="AA24">
        <v>3.63558</v>
      </c>
      <c r="AB24">
        <v>8.0565986800000005</v>
      </c>
      <c r="AC24">
        <v>5.9383226239999995</v>
      </c>
      <c r="AD24">
        <v>5.592902640000001</v>
      </c>
      <c r="AE24">
        <v>15.167135380800003</v>
      </c>
      <c r="AF24">
        <v>2.7225000000000001</v>
      </c>
      <c r="AG24">
        <v>4.1285462399999995</v>
      </c>
      <c r="AH24">
        <v>20.337772000000005</v>
      </c>
      <c r="AI24">
        <v>0</v>
      </c>
      <c r="AJ24">
        <v>0</v>
      </c>
      <c r="AK24">
        <v>15.688789999999999</v>
      </c>
      <c r="AL24">
        <v>0</v>
      </c>
      <c r="AM24">
        <v>0</v>
      </c>
      <c r="AN24">
        <v>0.66954999999999998</v>
      </c>
      <c r="AO24">
        <v>2.2098803999999999</v>
      </c>
      <c r="AP24">
        <v>1.3755377999999998</v>
      </c>
      <c r="AQ24">
        <v>0</v>
      </c>
      <c r="AR24">
        <v>16.4272992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32.636519151171875</v>
      </c>
      <c r="BB24">
        <f t="shared" si="0"/>
        <v>902.50732441175944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12.4407</v>
      </c>
      <c r="K25">
        <v>9.4083704373198955</v>
      </c>
      <c r="L25">
        <v>560.00480898400599</v>
      </c>
      <c r="M25">
        <v>28.231981981981985</v>
      </c>
      <c r="N25">
        <v>36.238540661461528</v>
      </c>
      <c r="O25">
        <v>0</v>
      </c>
      <c r="P25">
        <v>42.567961165048544</v>
      </c>
      <c r="Q25">
        <v>3.3497433460076049</v>
      </c>
      <c r="R25">
        <v>6.4987547413202922</v>
      </c>
      <c r="S25">
        <v>8.0993164050235471</v>
      </c>
      <c r="T25">
        <v>0</v>
      </c>
      <c r="U25">
        <v>64.242047456222153</v>
      </c>
      <c r="V25">
        <v>4.3744363476363635</v>
      </c>
      <c r="W25">
        <v>10.684362301965455</v>
      </c>
      <c r="X25">
        <v>45.258709393271054</v>
      </c>
      <c r="Y25">
        <v>0</v>
      </c>
      <c r="Z25">
        <v>2.01070584</v>
      </c>
      <c r="AA25">
        <v>3.63558</v>
      </c>
      <c r="AB25">
        <v>8.0565986800000005</v>
      </c>
      <c r="AC25">
        <v>5.9383226239999995</v>
      </c>
      <c r="AD25">
        <v>5.592902640000001</v>
      </c>
      <c r="AE25">
        <v>15.167135380800003</v>
      </c>
      <c r="AF25">
        <v>2.7225000000000001</v>
      </c>
      <c r="AG25">
        <v>4.1285462399999995</v>
      </c>
      <c r="AH25">
        <v>20.337772000000005</v>
      </c>
      <c r="AI25">
        <v>0.78111280000000005</v>
      </c>
      <c r="AJ25">
        <v>0</v>
      </c>
      <c r="AK25">
        <v>15.688789999999999</v>
      </c>
      <c r="AL25">
        <v>0</v>
      </c>
      <c r="AM25">
        <v>1.4527617980952376</v>
      </c>
      <c r="AN25">
        <v>0.66954999999999998</v>
      </c>
      <c r="AO25">
        <v>2.2098803999999999</v>
      </c>
      <c r="AP25">
        <v>1.3755377999999998</v>
      </c>
      <c r="AQ25">
        <v>0</v>
      </c>
      <c r="AR25">
        <v>15.4111776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33.028127674684363</v>
      </c>
      <c r="BB25">
        <f t="shared" si="0"/>
        <v>913.33659645387525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12.4407</v>
      </c>
      <c r="K26">
        <v>9.4083704373198955</v>
      </c>
      <c r="L26">
        <v>400.00505631760683</v>
      </c>
      <c r="M26">
        <v>28.231981981981985</v>
      </c>
      <c r="N26">
        <v>36.238540661461528</v>
      </c>
      <c r="O26">
        <v>0</v>
      </c>
      <c r="P26">
        <v>42.567961165048544</v>
      </c>
      <c r="Q26">
        <v>3.3497433460076049</v>
      </c>
      <c r="R26">
        <v>6.4987547413202922</v>
      </c>
      <c r="S26">
        <v>8.0993164050235471</v>
      </c>
      <c r="T26">
        <v>0</v>
      </c>
      <c r="U26">
        <v>64.242047456222153</v>
      </c>
      <c r="V26">
        <v>4.3744363476363635</v>
      </c>
      <c r="W26">
        <v>10.684362301965455</v>
      </c>
      <c r="X26">
        <v>45.258709393271054</v>
      </c>
      <c r="Y26">
        <v>0</v>
      </c>
      <c r="Z26">
        <v>2.01070584</v>
      </c>
      <c r="AA26">
        <v>3.63558</v>
      </c>
      <c r="AB26">
        <v>8.0565986800000005</v>
      </c>
      <c r="AC26">
        <v>5.9383226239999995</v>
      </c>
      <c r="AD26">
        <v>5.592902640000001</v>
      </c>
      <c r="AE26">
        <v>15.167135380800003</v>
      </c>
      <c r="AF26">
        <v>2.7225000000000001</v>
      </c>
      <c r="AG26">
        <v>4.1285462399999995</v>
      </c>
      <c r="AH26">
        <v>20.337772000000005</v>
      </c>
      <c r="AI26">
        <v>0.78111280000000005</v>
      </c>
      <c r="AJ26">
        <v>0</v>
      </c>
      <c r="AK26">
        <v>15.688789999999999</v>
      </c>
      <c r="AL26">
        <v>0</v>
      </c>
      <c r="AM26">
        <v>2.2920262152380948</v>
      </c>
      <c r="AN26">
        <v>0.66954999999999998</v>
      </c>
      <c r="AO26">
        <v>2.2098803999999999</v>
      </c>
      <c r="AP26">
        <v>1.3755377999999998</v>
      </c>
      <c r="AQ26">
        <v>0</v>
      </c>
      <c r="AR26">
        <v>15.4111776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27.473426783188692</v>
      </c>
      <c r="BB26">
        <f t="shared" si="0"/>
        <v>759.73080909611451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12.4407</v>
      </c>
      <c r="K27">
        <v>9.4083704373198955</v>
      </c>
      <c r="L27">
        <v>320.0048583847946</v>
      </c>
      <c r="M27">
        <v>28.231981981981985</v>
      </c>
      <c r="N27">
        <v>36.238540661461528</v>
      </c>
      <c r="O27">
        <v>0</v>
      </c>
      <c r="P27">
        <v>42.567961165048544</v>
      </c>
      <c r="Q27">
        <v>3.3497433460076049</v>
      </c>
      <c r="R27">
        <v>6.4987547413202922</v>
      </c>
      <c r="S27">
        <v>8.0993164050235471</v>
      </c>
      <c r="T27">
        <v>0</v>
      </c>
      <c r="U27">
        <v>64.242047456222153</v>
      </c>
      <c r="V27">
        <v>4.3744363476363635</v>
      </c>
      <c r="W27">
        <v>10.684362301965455</v>
      </c>
      <c r="X27">
        <v>45.258709393271054</v>
      </c>
      <c r="Y27">
        <v>0</v>
      </c>
      <c r="Z27">
        <v>2.01070584</v>
      </c>
      <c r="AA27">
        <v>3.63558</v>
      </c>
      <c r="AB27">
        <v>8.0811365440000014</v>
      </c>
      <c r="AC27">
        <v>5.9383226239999995</v>
      </c>
      <c r="AD27">
        <v>5.592902640000001</v>
      </c>
      <c r="AE27">
        <v>15.167135380800003</v>
      </c>
      <c r="AF27">
        <v>2.7225000000000001</v>
      </c>
      <c r="AG27">
        <v>4.1285462399999995</v>
      </c>
      <c r="AH27">
        <v>20.395879919999999</v>
      </c>
      <c r="AI27">
        <v>1.5622256000000001</v>
      </c>
      <c r="AJ27">
        <v>0</v>
      </c>
      <c r="AK27">
        <v>15.688789999999999</v>
      </c>
      <c r="AL27">
        <v>0</v>
      </c>
      <c r="AM27">
        <v>2.5112492793650789</v>
      </c>
      <c r="AN27">
        <v>0.66954999999999998</v>
      </c>
      <c r="AO27">
        <v>2.2098803999999999</v>
      </c>
      <c r="AP27">
        <v>3.1440863999999995</v>
      </c>
      <c r="AQ27">
        <v>0</v>
      </c>
      <c r="AR27">
        <v>16.4272992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24.8164011601149</v>
      </c>
      <c r="BB27">
        <f t="shared" si="0"/>
        <v>686.25528863450302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12.4407</v>
      </c>
      <c r="K28">
        <v>9.4083704373198955</v>
      </c>
      <c r="L28">
        <v>320.0048583847946</v>
      </c>
      <c r="M28">
        <v>28.231981981981985</v>
      </c>
      <c r="N28">
        <v>36.238540661461528</v>
      </c>
      <c r="O28">
        <v>0</v>
      </c>
      <c r="P28">
        <v>42.567961165048544</v>
      </c>
      <c r="Q28">
        <v>3.3497433460076049</v>
      </c>
      <c r="R28">
        <v>6.4987547413202922</v>
      </c>
      <c r="S28">
        <v>8.0993164050235471</v>
      </c>
      <c r="T28">
        <v>0</v>
      </c>
      <c r="U28">
        <v>64.242047456222153</v>
      </c>
      <c r="V28">
        <v>4.3744363476363635</v>
      </c>
      <c r="W28">
        <v>10.684362301965455</v>
      </c>
      <c r="X28">
        <v>45.258709393271054</v>
      </c>
      <c r="Y28">
        <v>0</v>
      </c>
      <c r="Z28">
        <v>2.01070584</v>
      </c>
      <c r="AA28">
        <v>3.63558</v>
      </c>
      <c r="AB28">
        <v>8.0811365440000014</v>
      </c>
      <c r="AC28">
        <v>5.9383226239999995</v>
      </c>
      <c r="AD28">
        <v>5.592902640000001</v>
      </c>
      <c r="AE28">
        <v>15.167135380800003</v>
      </c>
      <c r="AF28">
        <v>2.7225000000000001</v>
      </c>
      <c r="AG28">
        <v>4.1285462399999995</v>
      </c>
      <c r="AH28">
        <v>21.528984360000003</v>
      </c>
      <c r="AI28">
        <v>10.1544664</v>
      </c>
      <c r="AJ28">
        <v>0</v>
      </c>
      <c r="AK28">
        <v>15.688789999999999</v>
      </c>
      <c r="AL28">
        <v>0</v>
      </c>
      <c r="AM28">
        <v>1.2940704755555554</v>
      </c>
      <c r="AN28">
        <v>0.66954999999999998</v>
      </c>
      <c r="AO28">
        <v>2.2098803999999999</v>
      </c>
      <c r="AP28">
        <v>3.1440863999999995</v>
      </c>
      <c r="AQ28">
        <v>0</v>
      </c>
      <c r="AR28">
        <v>16.4272992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25.11333617157522</v>
      </c>
      <c r="BB28">
        <f t="shared" si="0"/>
        <v>694.46652005923318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12.4407</v>
      </c>
      <c r="K29">
        <v>9.4084152522186795</v>
      </c>
      <c r="L29">
        <v>320.00036378005422</v>
      </c>
      <c r="M29">
        <v>28.231981981981985</v>
      </c>
      <c r="N29">
        <v>36.238540661461528</v>
      </c>
      <c r="O29">
        <v>0</v>
      </c>
      <c r="P29">
        <v>42.741074748977319</v>
      </c>
      <c r="Q29">
        <v>3.3497433460076049</v>
      </c>
      <c r="R29">
        <v>6.4987547413202922</v>
      </c>
      <c r="S29">
        <v>8.0993164050235471</v>
      </c>
      <c r="T29">
        <v>0</v>
      </c>
      <c r="U29">
        <v>64.242047456222153</v>
      </c>
      <c r="V29">
        <v>6.2481822580645154</v>
      </c>
      <c r="W29">
        <v>10.684362301965455</v>
      </c>
      <c r="X29">
        <v>45.258709393271054</v>
      </c>
      <c r="Y29">
        <v>0</v>
      </c>
      <c r="Z29">
        <v>2.01070584</v>
      </c>
      <c r="AA29">
        <v>0</v>
      </c>
      <c r="AB29">
        <v>8.0811365440000014</v>
      </c>
      <c r="AC29">
        <v>8.9074839360000002</v>
      </c>
      <c r="AD29">
        <v>5.592902640000001</v>
      </c>
      <c r="AE29">
        <v>15.167135380800003</v>
      </c>
      <c r="AF29">
        <v>2.7225000000000001</v>
      </c>
      <c r="AG29">
        <v>4.1285462399999995</v>
      </c>
      <c r="AH29">
        <v>28.705312479999996</v>
      </c>
      <c r="AI29">
        <v>10.1544664</v>
      </c>
      <c r="AJ29">
        <v>0</v>
      </c>
      <c r="AK29">
        <v>15.688789999999999</v>
      </c>
      <c r="AL29">
        <v>0</v>
      </c>
      <c r="AM29">
        <v>0</v>
      </c>
      <c r="AN29">
        <v>0.66954999999999998</v>
      </c>
      <c r="AO29">
        <v>2.2098803999999999</v>
      </c>
      <c r="AP29">
        <v>1.3755377999999998</v>
      </c>
      <c r="AQ29">
        <v>0</v>
      </c>
      <c r="AR29">
        <v>16.4272992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25.304995938875543</v>
      </c>
      <c r="BB29">
        <f t="shared" si="0"/>
        <v>699.76456035289254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12.4407</v>
      </c>
      <c r="K30">
        <v>9.4083146506306239</v>
      </c>
      <c r="L30">
        <v>320.00036378005422</v>
      </c>
      <c r="M30">
        <v>28.231981981981985</v>
      </c>
      <c r="N30">
        <v>36.238540661461528</v>
      </c>
      <c r="O30">
        <v>0</v>
      </c>
      <c r="P30">
        <v>42.741074748977319</v>
      </c>
      <c r="Q30">
        <v>3.3497433460076049</v>
      </c>
      <c r="R30">
        <v>6.4987547413202922</v>
      </c>
      <c r="S30">
        <v>8.0993164050235471</v>
      </c>
      <c r="T30">
        <v>0</v>
      </c>
      <c r="U30">
        <v>64.242047456222153</v>
      </c>
      <c r="V30">
        <v>6.2481822580645154</v>
      </c>
      <c r="W30">
        <v>10.684362301965455</v>
      </c>
      <c r="X30">
        <v>45.258709393271054</v>
      </c>
      <c r="Y30">
        <v>0</v>
      </c>
      <c r="Z30">
        <v>2.01070584</v>
      </c>
      <c r="AA30">
        <v>0</v>
      </c>
      <c r="AB30">
        <v>8.0811365440000014</v>
      </c>
      <c r="AC30">
        <v>8.9074839360000002</v>
      </c>
      <c r="AD30">
        <v>5.592902640000001</v>
      </c>
      <c r="AE30">
        <v>15.167135380800003</v>
      </c>
      <c r="AF30">
        <v>2.7225000000000001</v>
      </c>
      <c r="AG30">
        <v>4.1285462399999995</v>
      </c>
      <c r="AH30">
        <v>28.705312479999996</v>
      </c>
      <c r="AI30">
        <v>10.1544664</v>
      </c>
      <c r="AJ30">
        <v>0</v>
      </c>
      <c r="AK30">
        <v>15.688789999999999</v>
      </c>
      <c r="AL30">
        <v>0</v>
      </c>
      <c r="AM30">
        <v>0</v>
      </c>
      <c r="AN30">
        <v>0.66954999999999998</v>
      </c>
      <c r="AO30">
        <v>2.2098803999999999</v>
      </c>
      <c r="AP30">
        <v>1.3755377999999998</v>
      </c>
      <c r="AQ30">
        <v>0</v>
      </c>
      <c r="AR30">
        <v>16.4272992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25.304992430500306</v>
      </c>
      <c r="BB30">
        <f t="shared" si="0"/>
        <v>699.76446325967981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12.4407</v>
      </c>
      <c r="K31">
        <v>9.4396131915904835</v>
      </c>
      <c r="L31">
        <v>319.99764101645314</v>
      </c>
      <c r="M31">
        <v>28.231981981981985</v>
      </c>
      <c r="N31">
        <v>36.238540661461528</v>
      </c>
      <c r="O31">
        <v>0</v>
      </c>
      <c r="P31">
        <v>42.741074748977319</v>
      </c>
      <c r="Q31">
        <v>3.3497433460076049</v>
      </c>
      <c r="R31">
        <v>6.4987547413202922</v>
      </c>
      <c r="S31">
        <v>8.0993164050235471</v>
      </c>
      <c r="T31">
        <v>0</v>
      </c>
      <c r="U31">
        <v>64.242047456222153</v>
      </c>
      <c r="V31">
        <v>6.2279794854434662</v>
      </c>
      <c r="W31">
        <v>10.684362301965455</v>
      </c>
      <c r="X31">
        <v>45.258709393271054</v>
      </c>
      <c r="Y31">
        <v>0</v>
      </c>
      <c r="Z31">
        <v>2.01070584</v>
      </c>
      <c r="AA31">
        <v>0</v>
      </c>
      <c r="AB31">
        <v>8.0811365440000014</v>
      </c>
      <c r="AC31">
        <v>8.9074839360000002</v>
      </c>
      <c r="AD31">
        <v>5.592902640000001</v>
      </c>
      <c r="AE31">
        <v>15.167135380800003</v>
      </c>
      <c r="AF31">
        <v>2.7225000000000001</v>
      </c>
      <c r="AG31">
        <v>4.1285462399999995</v>
      </c>
      <c r="AH31">
        <v>28.705312479999996</v>
      </c>
      <c r="AI31">
        <v>10.1544664</v>
      </c>
      <c r="AJ31">
        <v>0</v>
      </c>
      <c r="AK31">
        <v>15.688789999999999</v>
      </c>
      <c r="AL31">
        <v>0</v>
      </c>
      <c r="AM31">
        <v>0</v>
      </c>
      <c r="AN31">
        <v>0.66954999999999998</v>
      </c>
      <c r="AO31">
        <v>2.2098803999999999</v>
      </c>
      <c r="AP31">
        <v>1.3755377999999998</v>
      </c>
      <c r="AQ31">
        <v>0</v>
      </c>
      <c r="AR31">
        <v>15.4111776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25.269753002495847</v>
      </c>
      <c r="BB31">
        <f t="shared" si="0"/>
        <v>698.79195409242197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12.4407</v>
      </c>
      <c r="K32">
        <v>9.4395295471597915</v>
      </c>
      <c r="L32">
        <v>319.99764101645314</v>
      </c>
      <c r="M32">
        <v>28.231981981981985</v>
      </c>
      <c r="N32">
        <v>36.238540661461528</v>
      </c>
      <c r="O32">
        <v>0</v>
      </c>
      <c r="P32">
        <v>42.741074748977319</v>
      </c>
      <c r="Q32">
        <v>3.3497433460076049</v>
      </c>
      <c r="R32">
        <v>6.4987547413202922</v>
      </c>
      <c r="S32">
        <v>8.0993164050235471</v>
      </c>
      <c r="T32">
        <v>0</v>
      </c>
      <c r="U32">
        <v>64.242047456222153</v>
      </c>
      <c r="V32">
        <v>6.2279794854434662</v>
      </c>
      <c r="W32">
        <v>10.684362301965455</v>
      </c>
      <c r="X32">
        <v>45.258709393271054</v>
      </c>
      <c r="Y32">
        <v>0</v>
      </c>
      <c r="Z32">
        <v>2.01070584</v>
      </c>
      <c r="AA32">
        <v>0</v>
      </c>
      <c r="AB32">
        <v>8.0811365440000014</v>
      </c>
      <c r="AC32">
        <v>8.9074839360000002</v>
      </c>
      <c r="AD32">
        <v>5.592902640000001</v>
      </c>
      <c r="AE32">
        <v>15.167135380800003</v>
      </c>
      <c r="AF32">
        <v>2.7225000000000001</v>
      </c>
      <c r="AG32">
        <v>4.1285462399999995</v>
      </c>
      <c r="AH32">
        <v>28.705312479999996</v>
      </c>
      <c r="AI32">
        <v>10.1544664</v>
      </c>
      <c r="AJ32">
        <v>0</v>
      </c>
      <c r="AK32">
        <v>15.688789999999999</v>
      </c>
      <c r="AL32">
        <v>0</v>
      </c>
      <c r="AM32">
        <v>0</v>
      </c>
      <c r="AN32">
        <v>0.66954999999999998</v>
      </c>
      <c r="AO32">
        <v>2.2098803999999999</v>
      </c>
      <c r="AP32">
        <v>1.3755377999999998</v>
      </c>
      <c r="AQ32">
        <v>0</v>
      </c>
      <c r="AR32">
        <v>15.7498848</v>
      </c>
      <c r="AS32">
        <v>10.152601056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25.29436095921389</v>
      </c>
      <c r="BB32">
        <f t="shared" si="0"/>
        <v>699.47245364287323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6.0532000000000004</v>
      </c>
      <c r="K33">
        <v>3.2225058666244388</v>
      </c>
      <c r="L33">
        <v>319.99764101645314</v>
      </c>
      <c r="M33">
        <v>28.231981981981985</v>
      </c>
      <c r="N33">
        <v>36.238540661461528</v>
      </c>
      <c r="O33">
        <v>0</v>
      </c>
      <c r="P33">
        <v>42.740845660346523</v>
      </c>
      <c r="Q33">
        <v>3.3489283524904208</v>
      </c>
      <c r="R33">
        <v>2.7157428615384611</v>
      </c>
      <c r="S33">
        <v>4.2062839806879904</v>
      </c>
      <c r="T33">
        <v>0</v>
      </c>
      <c r="U33">
        <v>64.242047456222153</v>
      </c>
      <c r="V33">
        <v>0</v>
      </c>
      <c r="W33">
        <v>0</v>
      </c>
      <c r="X33">
        <v>10.001425656717718</v>
      </c>
      <c r="Y33">
        <v>0</v>
      </c>
      <c r="Z33">
        <v>2.01070584</v>
      </c>
      <c r="AA33">
        <v>0</v>
      </c>
      <c r="AB33">
        <v>12.121704816000001</v>
      </c>
      <c r="AC33">
        <v>8.9074839360000002</v>
      </c>
      <c r="AD33">
        <v>5.592902640000001</v>
      </c>
      <c r="AE33">
        <v>15.167135380800003</v>
      </c>
      <c r="AF33">
        <v>2.7225000000000001</v>
      </c>
      <c r="AG33">
        <v>4.1285462399999995</v>
      </c>
      <c r="AH33">
        <v>28.705312479999996</v>
      </c>
      <c r="AI33">
        <v>10.1544664</v>
      </c>
      <c r="AJ33">
        <v>0</v>
      </c>
      <c r="AK33">
        <v>15.688789999999999</v>
      </c>
      <c r="AL33">
        <v>0</v>
      </c>
      <c r="AM33">
        <v>0</v>
      </c>
      <c r="AN33">
        <v>0.66954999999999998</v>
      </c>
      <c r="AO33">
        <v>2.2098803999999999</v>
      </c>
      <c r="AP33">
        <v>1.3755377999999998</v>
      </c>
      <c r="AQ33">
        <v>0</v>
      </c>
      <c r="AR33">
        <v>15.7498848</v>
      </c>
      <c r="AS33">
        <v>10.152601056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22.906829370144123</v>
      </c>
      <c r="BB33">
        <f t="shared" si="0"/>
        <v>633.44931591318016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6.0532000000000004</v>
      </c>
      <c r="K34">
        <v>3.2845997726959832</v>
      </c>
      <c r="L34">
        <v>319.99764101645314</v>
      </c>
      <c r="M34">
        <v>28.231981981981985</v>
      </c>
      <c r="N34">
        <v>36.238540661461528</v>
      </c>
      <c r="O34">
        <v>0</v>
      </c>
      <c r="P34">
        <v>42.740845660346523</v>
      </c>
      <c r="Q34">
        <v>3.3489283524904208</v>
      </c>
      <c r="R34">
        <v>6.5005543278084721</v>
      </c>
      <c r="S34">
        <v>8.097953556485356</v>
      </c>
      <c r="T34">
        <v>0</v>
      </c>
      <c r="U34">
        <v>64.242047456222153</v>
      </c>
      <c r="V34">
        <v>0</v>
      </c>
      <c r="W34">
        <v>0</v>
      </c>
      <c r="X34">
        <v>29.996891339716079</v>
      </c>
      <c r="Y34">
        <v>0</v>
      </c>
      <c r="Z34">
        <v>2.01070584</v>
      </c>
      <c r="AA34">
        <v>0</v>
      </c>
      <c r="AB34">
        <v>12.121704816000001</v>
      </c>
      <c r="AC34">
        <v>8.9074839360000002</v>
      </c>
      <c r="AD34">
        <v>5.592902640000001</v>
      </c>
      <c r="AE34">
        <v>15.167135380800003</v>
      </c>
      <c r="AF34">
        <v>2.7225000000000001</v>
      </c>
      <c r="AG34">
        <v>4.1285462399999995</v>
      </c>
      <c r="AH34">
        <v>28.705312479999996</v>
      </c>
      <c r="AI34">
        <v>2.3433384000000004</v>
      </c>
      <c r="AJ34">
        <v>0</v>
      </c>
      <c r="AK34">
        <v>15.688789999999999</v>
      </c>
      <c r="AL34">
        <v>0</v>
      </c>
      <c r="AM34">
        <v>0</v>
      </c>
      <c r="AN34">
        <v>0.66954999999999998</v>
      </c>
      <c r="AO34">
        <v>2.2098803999999999</v>
      </c>
      <c r="AP34">
        <v>1.3755377999999998</v>
      </c>
      <c r="AQ34">
        <v>0</v>
      </c>
      <c r="AR34">
        <v>15.7498848</v>
      </c>
      <c r="AS34">
        <v>10.152601056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23.602138836436566</v>
      </c>
      <c r="BB34">
        <f t="shared" si="0"/>
        <v>652.67691907802487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6.0532000000000004</v>
      </c>
      <c r="K35">
        <v>0</v>
      </c>
      <c r="L35">
        <v>319.99764101645314</v>
      </c>
      <c r="M35">
        <v>28.231981981981985</v>
      </c>
      <c r="N35">
        <v>36.238540661461528</v>
      </c>
      <c r="O35">
        <v>0</v>
      </c>
      <c r="P35">
        <v>42.740845660346523</v>
      </c>
      <c r="Q35">
        <v>3.3456790697674426</v>
      </c>
      <c r="R35">
        <v>2.0005697278911563</v>
      </c>
      <c r="S35">
        <v>3.9996115204286666</v>
      </c>
      <c r="T35">
        <v>0</v>
      </c>
      <c r="U35">
        <v>64.242047456222153</v>
      </c>
      <c r="V35">
        <v>0</v>
      </c>
      <c r="W35">
        <v>0</v>
      </c>
      <c r="X35">
        <v>10.001425656717718</v>
      </c>
      <c r="Y35">
        <v>0</v>
      </c>
      <c r="Z35">
        <v>2.01070584</v>
      </c>
      <c r="AA35">
        <v>0</v>
      </c>
      <c r="AB35">
        <v>12.121704816000001</v>
      </c>
      <c r="AC35">
        <v>8.9074839360000002</v>
      </c>
      <c r="AD35">
        <v>5.592902640000001</v>
      </c>
      <c r="AE35">
        <v>15.167135380800003</v>
      </c>
      <c r="AF35">
        <v>2.7225000000000001</v>
      </c>
      <c r="AG35">
        <v>4.1285462399999995</v>
      </c>
      <c r="AH35">
        <v>28.705312479999996</v>
      </c>
      <c r="AI35">
        <v>0.78111280000000005</v>
      </c>
      <c r="AJ35">
        <v>0</v>
      </c>
      <c r="AK35">
        <v>15.688789999999999</v>
      </c>
      <c r="AL35">
        <v>0</v>
      </c>
      <c r="AM35">
        <v>0</v>
      </c>
      <c r="AN35">
        <v>0.66954999999999998</v>
      </c>
      <c r="AO35">
        <v>2.1016413600000003</v>
      </c>
      <c r="AP35">
        <v>1.5720432</v>
      </c>
      <c r="AQ35">
        <v>0</v>
      </c>
      <c r="AR35">
        <v>15.7498848</v>
      </c>
      <c r="AS35">
        <v>10.152601056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22.438028294327566</v>
      </c>
      <c r="BB35">
        <f t="shared" si="0"/>
        <v>620.48542900574284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6.0532000000000004</v>
      </c>
      <c r="K36">
        <v>0</v>
      </c>
      <c r="L36">
        <v>319.99764101645314</v>
      </c>
      <c r="M36">
        <v>28.231981981981985</v>
      </c>
      <c r="N36">
        <v>36.238540661461528</v>
      </c>
      <c r="O36">
        <v>0</v>
      </c>
      <c r="P36">
        <v>42.740845660346523</v>
      </c>
      <c r="Q36">
        <v>3.3489283524904208</v>
      </c>
      <c r="R36">
        <v>2.0002229288702926</v>
      </c>
      <c r="S36">
        <v>3.9982827176781002</v>
      </c>
      <c r="T36">
        <v>0</v>
      </c>
      <c r="U36">
        <v>64.242047456222153</v>
      </c>
      <c r="V36">
        <v>0</v>
      </c>
      <c r="W36">
        <v>0</v>
      </c>
      <c r="X36">
        <v>10.001425656717718</v>
      </c>
      <c r="Y36">
        <v>0</v>
      </c>
      <c r="Z36">
        <v>2.01070584</v>
      </c>
      <c r="AA36">
        <v>0</v>
      </c>
      <c r="AB36">
        <v>12.121704816000001</v>
      </c>
      <c r="AC36">
        <v>8.9074839360000002</v>
      </c>
      <c r="AD36">
        <v>5.592902640000001</v>
      </c>
      <c r="AE36">
        <v>15.167135380800003</v>
      </c>
      <c r="AF36">
        <v>2.7225000000000001</v>
      </c>
      <c r="AG36">
        <v>4.1285462399999995</v>
      </c>
      <c r="AH36">
        <v>28.705312479999996</v>
      </c>
      <c r="AI36">
        <v>0.78111280000000005</v>
      </c>
      <c r="AJ36">
        <v>0</v>
      </c>
      <c r="AK36">
        <v>15.688789999999999</v>
      </c>
      <c r="AL36">
        <v>0</v>
      </c>
      <c r="AM36">
        <v>0</v>
      </c>
      <c r="AN36">
        <v>0.66954999999999998</v>
      </c>
      <c r="AO36">
        <v>2.1016413600000003</v>
      </c>
      <c r="AP36">
        <v>1.5720432</v>
      </c>
      <c r="AQ36">
        <v>0</v>
      </c>
      <c r="AR36">
        <v>15.7498848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22.425293312716285</v>
      </c>
      <c r="BB36">
        <f t="shared" si="0"/>
        <v>620.13325371670555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6.0532000000000004</v>
      </c>
      <c r="K37">
        <v>0</v>
      </c>
      <c r="L37">
        <v>319.99764101645314</v>
      </c>
      <c r="M37">
        <v>28.231981981981985</v>
      </c>
      <c r="N37">
        <v>36.238540661461528</v>
      </c>
      <c r="O37">
        <v>0</v>
      </c>
      <c r="P37">
        <v>42.740845660346523</v>
      </c>
      <c r="Q37">
        <v>3.3489283524904208</v>
      </c>
      <c r="R37">
        <v>2.0002229288702926</v>
      </c>
      <c r="S37">
        <v>3.9982827176781002</v>
      </c>
      <c r="T37">
        <v>0</v>
      </c>
      <c r="U37">
        <v>64.242047456222153</v>
      </c>
      <c r="V37">
        <v>0</v>
      </c>
      <c r="W37">
        <v>0</v>
      </c>
      <c r="X37">
        <v>10.001425656717718</v>
      </c>
      <c r="Y37">
        <v>0</v>
      </c>
      <c r="Z37">
        <v>2.01070584</v>
      </c>
      <c r="AA37">
        <v>0</v>
      </c>
      <c r="AB37">
        <v>12.121704816000001</v>
      </c>
      <c r="AC37">
        <v>8.9074839360000002</v>
      </c>
      <c r="AD37">
        <v>5.592902640000001</v>
      </c>
      <c r="AE37">
        <v>15.167135380800003</v>
      </c>
      <c r="AF37">
        <v>2.7225000000000001</v>
      </c>
      <c r="AG37">
        <v>4.1285462399999995</v>
      </c>
      <c r="AH37">
        <v>28.705312479999996</v>
      </c>
      <c r="AI37">
        <v>0.78111280000000005</v>
      </c>
      <c r="AJ37">
        <v>0</v>
      </c>
      <c r="AK37">
        <v>15.688789999999999</v>
      </c>
      <c r="AL37">
        <v>0</v>
      </c>
      <c r="AM37">
        <v>1.6359930158730157E-3</v>
      </c>
      <c r="AN37">
        <v>0.66954999999999998</v>
      </c>
      <c r="AO37">
        <v>2.1016413600000003</v>
      </c>
      <c r="AP37">
        <v>1.5720432</v>
      </c>
      <c r="AQ37">
        <v>0</v>
      </c>
      <c r="AR37">
        <v>15.7498848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22.42535038224009</v>
      </c>
      <c r="BB37">
        <f t="shared" si="0"/>
        <v>620.13483264019749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6.0532000000000004</v>
      </c>
      <c r="K38">
        <v>0</v>
      </c>
      <c r="L38">
        <v>319.99764101645314</v>
      </c>
      <c r="M38">
        <v>28.231981981981985</v>
      </c>
      <c r="N38">
        <v>36.238540661461528</v>
      </c>
      <c r="O38">
        <v>0</v>
      </c>
      <c r="P38">
        <v>42.740845660346523</v>
      </c>
      <c r="Q38">
        <v>3.3489283524904208</v>
      </c>
      <c r="R38">
        <v>2.0002229288702926</v>
      </c>
      <c r="S38">
        <v>3.9982827176781002</v>
      </c>
      <c r="T38">
        <v>0</v>
      </c>
      <c r="U38">
        <v>64.242047456222153</v>
      </c>
      <c r="V38">
        <v>0</v>
      </c>
      <c r="W38">
        <v>0</v>
      </c>
      <c r="X38">
        <v>10.001425656717718</v>
      </c>
      <c r="Y38">
        <v>0</v>
      </c>
      <c r="Z38">
        <v>2.01070584</v>
      </c>
      <c r="AA38">
        <v>0</v>
      </c>
      <c r="AB38">
        <v>12.121704816000001</v>
      </c>
      <c r="AC38">
        <v>8.9074839360000002</v>
      </c>
      <c r="AD38">
        <v>5.592902640000001</v>
      </c>
      <c r="AE38">
        <v>15.167135380800003</v>
      </c>
      <c r="AF38">
        <v>2.7225000000000001</v>
      </c>
      <c r="AG38">
        <v>4.1285462399999995</v>
      </c>
      <c r="AH38">
        <v>28.705312479999996</v>
      </c>
      <c r="AI38">
        <v>0.78111280000000005</v>
      </c>
      <c r="AJ38">
        <v>0</v>
      </c>
      <c r="AK38">
        <v>15.688789999999999</v>
      </c>
      <c r="AL38">
        <v>0</v>
      </c>
      <c r="AM38">
        <v>9.8159580952380931E-3</v>
      </c>
      <c r="AN38">
        <v>0.66954999999999998</v>
      </c>
      <c r="AO38">
        <v>2.1016413600000003</v>
      </c>
      <c r="AP38">
        <v>1.5720432</v>
      </c>
      <c r="AQ38">
        <v>0</v>
      </c>
      <c r="AR38">
        <v>15.7498848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22.425636036684537</v>
      </c>
      <c r="BB38">
        <f t="shared" si="0"/>
        <v>620.14272695083253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6.0532000000000004</v>
      </c>
      <c r="K39">
        <v>0</v>
      </c>
      <c r="L39">
        <v>326.98255861805967</v>
      </c>
      <c r="M39">
        <v>28.231981981981985</v>
      </c>
      <c r="N39">
        <v>36.238540661461528</v>
      </c>
      <c r="O39">
        <v>0</v>
      </c>
      <c r="P39">
        <v>42.740845660346523</v>
      </c>
      <c r="Q39">
        <v>3.3489283524904208</v>
      </c>
      <c r="R39">
        <v>2.0002229288702926</v>
      </c>
      <c r="S39">
        <v>3.9982827176781002</v>
      </c>
      <c r="T39">
        <v>0</v>
      </c>
      <c r="U39">
        <v>64.242047456222153</v>
      </c>
      <c r="V39">
        <v>0</v>
      </c>
      <c r="W39">
        <v>0</v>
      </c>
      <c r="X39">
        <v>10.001425656717718</v>
      </c>
      <c r="Y39">
        <v>0</v>
      </c>
      <c r="Z39">
        <v>2.01070584</v>
      </c>
      <c r="AA39">
        <v>0</v>
      </c>
      <c r="AB39">
        <v>12.121704816000001</v>
      </c>
      <c r="AC39">
        <v>5.9383226239999995</v>
      </c>
      <c r="AD39">
        <v>5.592902640000001</v>
      </c>
      <c r="AE39">
        <v>15.167135380800003</v>
      </c>
      <c r="AF39">
        <v>2.7225000000000001</v>
      </c>
      <c r="AG39">
        <v>4.1285462399999995</v>
      </c>
      <c r="AH39">
        <v>21.528984360000003</v>
      </c>
      <c r="AI39">
        <v>0.78111280000000005</v>
      </c>
      <c r="AJ39">
        <v>0</v>
      </c>
      <c r="AK39">
        <v>15.688789999999999</v>
      </c>
      <c r="AL39">
        <v>0</v>
      </c>
      <c r="AM39">
        <v>0.20777111301587298</v>
      </c>
      <c r="AN39">
        <v>0.66954999999999998</v>
      </c>
      <c r="AO39">
        <v>2.0745815999999997</v>
      </c>
      <c r="AP39">
        <v>1.5720432</v>
      </c>
      <c r="AQ39">
        <v>0</v>
      </c>
      <c r="AR39">
        <v>15.7498848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22.321295482113925</v>
      </c>
      <c r="BB39">
        <f t="shared" si="0"/>
        <v>617.25739106993024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6.0532000000000004</v>
      </c>
      <c r="K40">
        <v>0</v>
      </c>
      <c r="L40">
        <v>326.98255861805967</v>
      </c>
      <c r="M40">
        <v>28.231981981981985</v>
      </c>
      <c r="N40">
        <v>36.238540661461528</v>
      </c>
      <c r="O40">
        <v>0</v>
      </c>
      <c r="P40">
        <v>42.740845660346523</v>
      </c>
      <c r="Q40">
        <v>3.3489283524904208</v>
      </c>
      <c r="R40">
        <v>2.0002229288702926</v>
      </c>
      <c r="S40">
        <v>3.9982827176781002</v>
      </c>
      <c r="T40">
        <v>0</v>
      </c>
      <c r="U40">
        <v>64.242047456222153</v>
      </c>
      <c r="V40">
        <v>0</v>
      </c>
      <c r="W40">
        <v>0</v>
      </c>
      <c r="X40">
        <v>10.001425656717718</v>
      </c>
      <c r="Y40">
        <v>0</v>
      </c>
      <c r="Z40">
        <v>2.01070584</v>
      </c>
      <c r="AA40">
        <v>0</v>
      </c>
      <c r="AB40">
        <v>12.121704816000001</v>
      </c>
      <c r="AC40">
        <v>5.9383226239999995</v>
      </c>
      <c r="AD40">
        <v>5.592902640000001</v>
      </c>
      <c r="AE40">
        <v>15.167135380800003</v>
      </c>
      <c r="AF40">
        <v>2.7225000000000001</v>
      </c>
      <c r="AG40">
        <v>4.1285462399999995</v>
      </c>
      <c r="AH40">
        <v>21.528984360000003</v>
      </c>
      <c r="AI40">
        <v>0.78111280000000005</v>
      </c>
      <c r="AJ40">
        <v>0</v>
      </c>
      <c r="AK40">
        <v>15.688789999999999</v>
      </c>
      <c r="AL40">
        <v>0</v>
      </c>
      <c r="AM40">
        <v>0.40409027492063487</v>
      </c>
      <c r="AN40">
        <v>0.66954999999999998</v>
      </c>
      <c r="AO40">
        <v>2.0745815999999997</v>
      </c>
      <c r="AP40">
        <v>1.5720432</v>
      </c>
      <c r="AQ40">
        <v>0</v>
      </c>
      <c r="AR40">
        <v>15.7498848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22.328146893225039</v>
      </c>
      <c r="BB40">
        <f t="shared" si="0"/>
        <v>617.44685882072395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6.0532000000000004</v>
      </c>
      <c r="K41">
        <v>0</v>
      </c>
      <c r="L41">
        <v>328.54679247814329</v>
      </c>
      <c r="M41">
        <v>28.231981981981985</v>
      </c>
      <c r="N41">
        <v>36.238540661461528</v>
      </c>
      <c r="O41">
        <v>0</v>
      </c>
      <c r="P41">
        <v>42.740845660346523</v>
      </c>
      <c r="Q41">
        <v>3.3489283524904208</v>
      </c>
      <c r="R41">
        <v>2.0002229288702926</v>
      </c>
      <c r="S41">
        <v>3.9982827176781002</v>
      </c>
      <c r="T41">
        <v>0</v>
      </c>
      <c r="U41">
        <v>64.242047456222153</v>
      </c>
      <c r="V41">
        <v>0</v>
      </c>
      <c r="W41">
        <v>0</v>
      </c>
      <c r="X41">
        <v>10.001425656717718</v>
      </c>
      <c r="Y41">
        <v>0</v>
      </c>
      <c r="Z41">
        <v>2.01070584</v>
      </c>
      <c r="AA41">
        <v>0</v>
      </c>
      <c r="AB41">
        <v>12.121704816000001</v>
      </c>
      <c r="AC41">
        <v>5.9383226239999995</v>
      </c>
      <c r="AD41">
        <v>5.592902640000001</v>
      </c>
      <c r="AE41">
        <v>15.167135380800003</v>
      </c>
      <c r="AF41">
        <v>2.7225000000000001</v>
      </c>
      <c r="AG41">
        <v>4.1285462399999995</v>
      </c>
      <c r="AH41">
        <v>21.528984360000003</v>
      </c>
      <c r="AI41">
        <v>0</v>
      </c>
      <c r="AJ41">
        <v>0</v>
      </c>
      <c r="AK41">
        <v>15.688789999999999</v>
      </c>
      <c r="AL41">
        <v>0</v>
      </c>
      <c r="AM41">
        <v>0.40736226095238087</v>
      </c>
      <c r="AN41">
        <v>0.66954999999999998</v>
      </c>
      <c r="AO41">
        <v>2.0745815999999997</v>
      </c>
      <c r="AP41">
        <v>1.5720432</v>
      </c>
      <c r="AQ41">
        <v>0</v>
      </c>
      <c r="AR41">
        <v>15.7498848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22.355593202214408</v>
      </c>
      <c r="BB41">
        <f t="shared" si="0"/>
        <v>618.20580555784989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6.0532000000000004</v>
      </c>
      <c r="K42">
        <v>0</v>
      </c>
      <c r="L42">
        <v>328.54679247814329</v>
      </c>
      <c r="M42">
        <v>28.231981981981985</v>
      </c>
      <c r="N42">
        <v>36.238540661461528</v>
      </c>
      <c r="O42">
        <v>0</v>
      </c>
      <c r="P42">
        <v>42.740845660346523</v>
      </c>
      <c r="Q42">
        <v>3.3489283524904208</v>
      </c>
      <c r="R42">
        <v>2.0002229288702926</v>
      </c>
      <c r="S42">
        <v>3.9982827176781002</v>
      </c>
      <c r="T42">
        <v>0</v>
      </c>
      <c r="U42">
        <v>64.242047456222153</v>
      </c>
      <c r="V42">
        <v>0</v>
      </c>
      <c r="W42">
        <v>0</v>
      </c>
      <c r="X42">
        <v>10.001425656717718</v>
      </c>
      <c r="Y42">
        <v>0</v>
      </c>
      <c r="Z42">
        <v>2.01070584</v>
      </c>
      <c r="AA42">
        <v>0</v>
      </c>
      <c r="AB42">
        <v>12.121704816000001</v>
      </c>
      <c r="AC42">
        <v>5.9383226239999995</v>
      </c>
      <c r="AD42">
        <v>5.592902640000001</v>
      </c>
      <c r="AE42">
        <v>15.167135380800003</v>
      </c>
      <c r="AF42">
        <v>2.7225000000000001</v>
      </c>
      <c r="AG42">
        <v>4.1285462399999995</v>
      </c>
      <c r="AH42">
        <v>21.528984360000003</v>
      </c>
      <c r="AI42">
        <v>0</v>
      </c>
      <c r="AJ42">
        <v>0</v>
      </c>
      <c r="AK42">
        <v>15.688789999999999</v>
      </c>
      <c r="AL42">
        <v>0</v>
      </c>
      <c r="AM42">
        <v>0</v>
      </c>
      <c r="AN42">
        <v>0.66954999999999998</v>
      </c>
      <c r="AO42">
        <v>2.0745815999999997</v>
      </c>
      <c r="AP42">
        <v>1.5720432</v>
      </c>
      <c r="AQ42">
        <v>0</v>
      </c>
      <c r="AR42">
        <v>15.7498848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22.341376140627105</v>
      </c>
      <c r="BB42">
        <f t="shared" si="0"/>
        <v>617.81266035848489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12.4407</v>
      </c>
      <c r="K43">
        <v>0</v>
      </c>
      <c r="L43">
        <v>328.54679247814329</v>
      </c>
      <c r="M43">
        <v>28.231981981981985</v>
      </c>
      <c r="N43">
        <v>36.238540661461528</v>
      </c>
      <c r="O43">
        <v>0</v>
      </c>
      <c r="P43">
        <v>42.740845660346523</v>
      </c>
      <c r="Q43">
        <v>3.3489283524904208</v>
      </c>
      <c r="R43">
        <v>2.0002229288702926</v>
      </c>
      <c r="S43">
        <v>3.9982827176781002</v>
      </c>
      <c r="T43">
        <v>0</v>
      </c>
      <c r="U43">
        <v>64.242047456222153</v>
      </c>
      <c r="V43">
        <v>0</v>
      </c>
      <c r="W43">
        <v>0</v>
      </c>
      <c r="X43">
        <v>10.002067105450614</v>
      </c>
      <c r="Y43">
        <v>0</v>
      </c>
      <c r="Z43">
        <v>0</v>
      </c>
      <c r="AA43">
        <v>0</v>
      </c>
      <c r="AB43">
        <v>8.0811365440000014</v>
      </c>
      <c r="AC43">
        <v>5.9383226239999995</v>
      </c>
      <c r="AD43">
        <v>5.592902640000001</v>
      </c>
      <c r="AE43">
        <v>15.167135380800003</v>
      </c>
      <c r="AF43">
        <v>2.7225000000000001</v>
      </c>
      <c r="AG43">
        <v>4.1285462399999995</v>
      </c>
      <c r="AH43">
        <v>21.528984360000003</v>
      </c>
      <c r="AI43">
        <v>0</v>
      </c>
      <c r="AJ43">
        <v>0</v>
      </c>
      <c r="AK43">
        <v>15.688789999999999</v>
      </c>
      <c r="AL43">
        <v>0</v>
      </c>
      <c r="AM43">
        <v>0</v>
      </c>
      <c r="AN43">
        <v>0.66954999999999998</v>
      </c>
      <c r="AO43">
        <v>2.0745815999999997</v>
      </c>
      <c r="AP43">
        <v>1.5720432</v>
      </c>
      <c r="AQ43">
        <v>0</v>
      </c>
      <c r="AR43">
        <v>15.7498848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22.353132101693376</v>
      </c>
      <c r="BB43">
        <f t="shared" si="0"/>
        <v>618.13777173415133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12.4407</v>
      </c>
      <c r="K44">
        <v>0</v>
      </c>
      <c r="L44">
        <v>328.54679247814329</v>
      </c>
      <c r="M44">
        <v>28.231981981981985</v>
      </c>
      <c r="N44">
        <v>36.238540661461528</v>
      </c>
      <c r="O44">
        <v>0</v>
      </c>
      <c r="P44">
        <v>42.740845660346523</v>
      </c>
      <c r="Q44">
        <v>3.3489283524904208</v>
      </c>
      <c r="R44">
        <v>2.0002229288702926</v>
      </c>
      <c r="S44">
        <v>3.9982827176781002</v>
      </c>
      <c r="T44">
        <v>0</v>
      </c>
      <c r="U44">
        <v>64.242047456222153</v>
      </c>
      <c r="V44">
        <v>0</v>
      </c>
      <c r="W44">
        <v>0</v>
      </c>
      <c r="X44">
        <v>10.002067105450614</v>
      </c>
      <c r="Y44">
        <v>0</v>
      </c>
      <c r="Z44">
        <v>0</v>
      </c>
      <c r="AA44">
        <v>0</v>
      </c>
      <c r="AB44">
        <v>8.0811365440000014</v>
      </c>
      <c r="AC44">
        <v>5.9383226239999995</v>
      </c>
      <c r="AD44">
        <v>5.592902640000001</v>
      </c>
      <c r="AE44">
        <v>15.167135380800003</v>
      </c>
      <c r="AF44">
        <v>2.7225000000000001</v>
      </c>
      <c r="AG44">
        <v>4.1285462399999995</v>
      </c>
      <c r="AH44">
        <v>21.528984360000003</v>
      </c>
      <c r="AI44">
        <v>0</v>
      </c>
      <c r="AJ44">
        <v>0</v>
      </c>
      <c r="AK44">
        <v>15.688789999999999</v>
      </c>
      <c r="AL44">
        <v>0</v>
      </c>
      <c r="AM44">
        <v>0</v>
      </c>
      <c r="AN44">
        <v>0.66954999999999998</v>
      </c>
      <c r="AO44">
        <v>2.0745815999999997</v>
      </c>
      <c r="AP44">
        <v>1.5720432</v>
      </c>
      <c r="AQ44">
        <v>0</v>
      </c>
      <c r="AR44">
        <v>15.4111776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22.341311404493375</v>
      </c>
      <c r="BB44">
        <f t="shared" si="0"/>
        <v>617.81088523135134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12.4407</v>
      </c>
      <c r="K45">
        <v>0</v>
      </c>
      <c r="L45">
        <v>328.54679247814329</v>
      </c>
      <c r="M45">
        <v>28.231981981981985</v>
      </c>
      <c r="N45">
        <v>36.238540661461528</v>
      </c>
      <c r="O45">
        <v>0</v>
      </c>
      <c r="P45">
        <v>42.741074748977319</v>
      </c>
      <c r="Q45">
        <v>3.3497433460076049</v>
      </c>
      <c r="R45">
        <v>2.0014219875776393</v>
      </c>
      <c r="S45">
        <v>3.9987591078066926</v>
      </c>
      <c r="T45">
        <v>0</v>
      </c>
      <c r="U45">
        <v>64.242047456222153</v>
      </c>
      <c r="V45">
        <v>0</v>
      </c>
      <c r="W45">
        <v>0</v>
      </c>
      <c r="X45">
        <v>10.002067105450614</v>
      </c>
      <c r="Y45">
        <v>0</v>
      </c>
      <c r="Z45">
        <v>0</v>
      </c>
      <c r="AA45">
        <v>0</v>
      </c>
      <c r="AB45">
        <v>8.0811365440000014</v>
      </c>
      <c r="AC45">
        <v>5.9383226239999995</v>
      </c>
      <c r="AD45">
        <v>5.592902640000001</v>
      </c>
      <c r="AE45">
        <v>15.167135380800003</v>
      </c>
      <c r="AF45">
        <v>2.7225000000000001</v>
      </c>
      <c r="AG45">
        <v>4.1285462399999995</v>
      </c>
      <c r="AH45">
        <v>21.528984360000003</v>
      </c>
      <c r="AI45">
        <v>0</v>
      </c>
      <c r="AJ45">
        <v>0</v>
      </c>
      <c r="AK45">
        <v>15.688789999999999</v>
      </c>
      <c r="AL45">
        <v>0</v>
      </c>
      <c r="AM45">
        <v>0</v>
      </c>
      <c r="AN45">
        <v>0.66954999999999998</v>
      </c>
      <c r="AO45">
        <v>2.0745815999999997</v>
      </c>
      <c r="AP45">
        <v>1.5720432</v>
      </c>
      <c r="AQ45">
        <v>0</v>
      </c>
      <c r="AR45">
        <v>15.4111776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22.341406256095794</v>
      </c>
      <c r="BB45">
        <f t="shared" si="0"/>
        <v>617.81350991073282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12.4407</v>
      </c>
      <c r="K46">
        <v>0</v>
      </c>
      <c r="L46">
        <v>328.54679247814329</v>
      </c>
      <c r="M46">
        <v>28.231981981981985</v>
      </c>
      <c r="N46">
        <v>36.238540661461528</v>
      </c>
      <c r="O46">
        <v>0</v>
      </c>
      <c r="P46">
        <v>42.741074748977319</v>
      </c>
      <c r="Q46">
        <v>3.3497433460076049</v>
      </c>
      <c r="R46">
        <v>2.0014219875776393</v>
      </c>
      <c r="S46">
        <v>3.9987591078066926</v>
      </c>
      <c r="T46">
        <v>0</v>
      </c>
      <c r="U46">
        <v>64.242047456222153</v>
      </c>
      <c r="V46">
        <v>0</v>
      </c>
      <c r="W46">
        <v>0</v>
      </c>
      <c r="X46">
        <v>10.002067105450614</v>
      </c>
      <c r="Y46">
        <v>0</v>
      </c>
      <c r="Z46">
        <v>0</v>
      </c>
      <c r="AA46">
        <v>0</v>
      </c>
      <c r="AB46">
        <v>8.0811365440000014</v>
      </c>
      <c r="AC46">
        <v>5.9383226239999995</v>
      </c>
      <c r="AD46">
        <v>5.592902640000001</v>
      </c>
      <c r="AE46">
        <v>15.167135380800003</v>
      </c>
      <c r="AF46">
        <v>2.7225000000000001</v>
      </c>
      <c r="AG46">
        <v>4.1285462399999995</v>
      </c>
      <c r="AH46">
        <v>21.528984360000003</v>
      </c>
      <c r="AI46">
        <v>0</v>
      </c>
      <c r="AJ46">
        <v>0</v>
      </c>
      <c r="AK46">
        <v>15.688789999999999</v>
      </c>
      <c r="AL46">
        <v>0</v>
      </c>
      <c r="AM46">
        <v>0</v>
      </c>
      <c r="AN46">
        <v>0.66954999999999998</v>
      </c>
      <c r="AO46">
        <v>2.0745815999999997</v>
      </c>
      <c r="AP46">
        <v>1.5720432</v>
      </c>
      <c r="AQ46">
        <v>0</v>
      </c>
      <c r="AR46">
        <v>15.4111776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22.341406256095794</v>
      </c>
      <c r="BB46">
        <f t="shared" si="0"/>
        <v>617.81350991073282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15</v>
      </c>
      <c r="K47">
        <v>0</v>
      </c>
      <c r="L47">
        <v>324.3805009554203</v>
      </c>
      <c r="M47">
        <v>28.231981981981985</v>
      </c>
      <c r="N47">
        <v>36.238540661461528</v>
      </c>
      <c r="O47">
        <v>0</v>
      </c>
      <c r="P47">
        <v>42.741074748977319</v>
      </c>
      <c r="Q47">
        <v>3.3497433460076049</v>
      </c>
      <c r="R47">
        <v>6.4987547413202922</v>
      </c>
      <c r="S47">
        <v>8.0993164050235471</v>
      </c>
      <c r="T47">
        <v>0</v>
      </c>
      <c r="U47">
        <v>64.242047456222153</v>
      </c>
      <c r="V47">
        <v>6.3627311424100164</v>
      </c>
      <c r="W47">
        <v>10.684362301965455</v>
      </c>
      <c r="X47">
        <v>45.258709393271054</v>
      </c>
      <c r="Y47">
        <v>0</v>
      </c>
      <c r="Z47">
        <v>0</v>
      </c>
      <c r="AA47">
        <v>0</v>
      </c>
      <c r="AB47">
        <v>8.0811365440000014</v>
      </c>
      <c r="AC47">
        <v>5.9383226239999995</v>
      </c>
      <c r="AD47">
        <v>5.592902640000001</v>
      </c>
      <c r="AE47">
        <v>15.167135380800003</v>
      </c>
      <c r="AF47">
        <v>2.7225000000000001</v>
      </c>
      <c r="AG47">
        <v>4.1285462399999995</v>
      </c>
      <c r="AH47">
        <v>21.528984360000003</v>
      </c>
      <c r="AI47">
        <v>0</v>
      </c>
      <c r="AJ47">
        <v>0</v>
      </c>
      <c r="AK47">
        <v>15.688789999999999</v>
      </c>
      <c r="AL47">
        <v>0</v>
      </c>
      <c r="AM47">
        <v>0</v>
      </c>
      <c r="AN47">
        <v>0.66954999999999998</v>
      </c>
      <c r="AO47">
        <v>1.9573226399999999</v>
      </c>
      <c r="AP47">
        <v>1.5720432</v>
      </c>
      <c r="AQ47">
        <v>0</v>
      </c>
      <c r="AR47">
        <v>15.4111776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24.406696236036886</v>
      </c>
      <c r="BB47">
        <f t="shared" si="0"/>
        <v>674.92559523122429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15</v>
      </c>
      <c r="K48">
        <v>0</v>
      </c>
      <c r="L48">
        <v>324.3805009554203</v>
      </c>
      <c r="M48">
        <v>28.231981981981985</v>
      </c>
      <c r="N48">
        <v>36.238540661461528</v>
      </c>
      <c r="O48">
        <v>0</v>
      </c>
      <c r="P48">
        <v>42.741074748977319</v>
      </c>
      <c r="Q48">
        <v>3.3497433460076049</v>
      </c>
      <c r="R48">
        <v>6.4987547413202922</v>
      </c>
      <c r="S48">
        <v>8.0993164050235471</v>
      </c>
      <c r="T48">
        <v>0</v>
      </c>
      <c r="U48">
        <v>64.242047456222153</v>
      </c>
      <c r="V48">
        <v>6.3627311424100164</v>
      </c>
      <c r="W48">
        <v>10.684362301965455</v>
      </c>
      <c r="X48">
        <v>45.258709393271054</v>
      </c>
      <c r="Y48">
        <v>0</v>
      </c>
      <c r="Z48">
        <v>0</v>
      </c>
      <c r="AA48">
        <v>0</v>
      </c>
      <c r="AB48">
        <v>8.0811365440000014</v>
      </c>
      <c r="AC48">
        <v>5.9383226239999995</v>
      </c>
      <c r="AD48">
        <v>5.592902640000001</v>
      </c>
      <c r="AE48">
        <v>15.167135380800003</v>
      </c>
      <c r="AF48">
        <v>2.7225000000000001</v>
      </c>
      <c r="AG48">
        <v>4.1285462399999995</v>
      </c>
      <c r="AH48">
        <v>21.528984360000003</v>
      </c>
      <c r="AI48">
        <v>0</v>
      </c>
      <c r="AJ48">
        <v>0</v>
      </c>
      <c r="AK48">
        <v>15.688789999999999</v>
      </c>
      <c r="AL48">
        <v>0</v>
      </c>
      <c r="AM48">
        <v>0</v>
      </c>
      <c r="AN48">
        <v>0.66954999999999998</v>
      </c>
      <c r="AO48">
        <v>1.9573226399999999</v>
      </c>
      <c r="AP48">
        <v>1.5720432</v>
      </c>
      <c r="AQ48">
        <v>0</v>
      </c>
      <c r="AR48">
        <v>15.4111776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24.406696236036886</v>
      </c>
      <c r="BB48">
        <f t="shared" si="0"/>
        <v>674.92559523122429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15</v>
      </c>
      <c r="K49">
        <v>3.3675393881624229</v>
      </c>
      <c r="L49">
        <v>324.45747913237733</v>
      </c>
      <c r="M49">
        <v>28.231981981981985</v>
      </c>
      <c r="N49">
        <v>36.238540661461528</v>
      </c>
      <c r="O49">
        <v>0</v>
      </c>
      <c r="P49">
        <v>42.741074748977319</v>
      </c>
      <c r="Q49">
        <v>3.3497433460076049</v>
      </c>
      <c r="R49">
        <v>6.4987547413202922</v>
      </c>
      <c r="S49">
        <v>8.0993164050235471</v>
      </c>
      <c r="T49">
        <v>0</v>
      </c>
      <c r="U49">
        <v>64.242047456222153</v>
      </c>
      <c r="V49">
        <v>6.3609295352323842</v>
      </c>
      <c r="W49">
        <v>10.684362301965455</v>
      </c>
      <c r="X49">
        <v>45.258709393271054</v>
      </c>
      <c r="Y49">
        <v>0</v>
      </c>
      <c r="Z49">
        <v>0</v>
      </c>
      <c r="AA49">
        <v>0</v>
      </c>
      <c r="AB49">
        <v>8.0811365440000014</v>
      </c>
      <c r="AC49">
        <v>2.9691613120000002</v>
      </c>
      <c r="AD49">
        <v>5.592902640000001</v>
      </c>
      <c r="AE49">
        <v>15.167135380800003</v>
      </c>
      <c r="AF49">
        <v>2.7225000000000001</v>
      </c>
      <c r="AG49">
        <v>4.1285462399999995</v>
      </c>
      <c r="AH49">
        <v>21.528984360000003</v>
      </c>
      <c r="AI49">
        <v>0</v>
      </c>
      <c r="AJ49">
        <v>0</v>
      </c>
      <c r="AK49">
        <v>15.688789999999999</v>
      </c>
      <c r="AL49">
        <v>0</v>
      </c>
      <c r="AM49">
        <v>0</v>
      </c>
      <c r="AN49">
        <v>0.66954999999999998</v>
      </c>
      <c r="AO49">
        <v>1.9573226399999999</v>
      </c>
      <c r="AP49">
        <v>3.1440863999999995</v>
      </c>
      <c r="AQ49">
        <v>0</v>
      </c>
      <c r="AR49">
        <v>15.4111776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24.478088075733936</v>
      </c>
      <c r="BB49">
        <f t="shared" si="0"/>
        <v>676.89980123746898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15</v>
      </c>
      <c r="K50">
        <v>3.4193574938067712</v>
      </c>
      <c r="L50">
        <v>324.45747913237733</v>
      </c>
      <c r="M50">
        <v>28.231981981981985</v>
      </c>
      <c r="N50">
        <v>36.238540661461528</v>
      </c>
      <c r="O50">
        <v>0</v>
      </c>
      <c r="P50">
        <v>42.741074748977319</v>
      </c>
      <c r="Q50">
        <v>3.3497433460076049</v>
      </c>
      <c r="R50">
        <v>6.4987547413202922</v>
      </c>
      <c r="S50">
        <v>8.0993164050235471</v>
      </c>
      <c r="T50">
        <v>0</v>
      </c>
      <c r="U50">
        <v>64.242047456222153</v>
      </c>
      <c r="V50">
        <v>6.3609295352323842</v>
      </c>
      <c r="W50">
        <v>10.684362301965455</v>
      </c>
      <c r="X50">
        <v>45.258709393271054</v>
      </c>
      <c r="Y50">
        <v>0</v>
      </c>
      <c r="Z50">
        <v>0</v>
      </c>
      <c r="AA50">
        <v>0</v>
      </c>
      <c r="AB50">
        <v>4.0405682719999998</v>
      </c>
      <c r="AC50">
        <v>2.9691613120000002</v>
      </c>
      <c r="AD50">
        <v>5.592902640000001</v>
      </c>
      <c r="AE50">
        <v>15.167135380800003</v>
      </c>
      <c r="AF50">
        <v>2.7225000000000001</v>
      </c>
      <c r="AG50">
        <v>4.1285462399999995</v>
      </c>
      <c r="AH50">
        <v>21.528984360000003</v>
      </c>
      <c r="AI50">
        <v>0</v>
      </c>
      <c r="AJ50">
        <v>0</v>
      </c>
      <c r="AK50">
        <v>15.688789999999999</v>
      </c>
      <c r="AL50">
        <v>0</v>
      </c>
      <c r="AM50">
        <v>0</v>
      </c>
      <c r="AN50">
        <v>0.66954999999999998</v>
      </c>
      <c r="AO50">
        <v>1.9573226399999999</v>
      </c>
      <c r="AP50">
        <v>3.1440863999999995</v>
      </c>
      <c r="AQ50">
        <v>0</v>
      </c>
      <c r="AR50">
        <v>15.4111776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24.338880511474393</v>
      </c>
      <c r="BB50">
        <f t="shared" si="0"/>
        <v>673.05025863537287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15</v>
      </c>
      <c r="K51">
        <v>0</v>
      </c>
      <c r="L51">
        <v>320.00184264446335</v>
      </c>
      <c r="M51">
        <v>28.231981981981985</v>
      </c>
      <c r="N51">
        <v>36.238540661461528</v>
      </c>
      <c r="O51">
        <v>0</v>
      </c>
      <c r="P51">
        <v>42.741074748977319</v>
      </c>
      <c r="Q51">
        <v>3.3497433460076049</v>
      </c>
      <c r="R51">
        <v>6.4987547413202922</v>
      </c>
      <c r="S51">
        <v>8.0993164050235471</v>
      </c>
      <c r="T51">
        <v>0</v>
      </c>
      <c r="U51">
        <v>64.242047456222153</v>
      </c>
      <c r="V51">
        <v>6.3609295352323842</v>
      </c>
      <c r="W51">
        <v>10.684362301965455</v>
      </c>
      <c r="X51">
        <v>45.258709393271054</v>
      </c>
      <c r="Y51">
        <v>0</v>
      </c>
      <c r="Z51">
        <v>0</v>
      </c>
      <c r="AA51">
        <v>0</v>
      </c>
      <c r="AB51">
        <v>4.0405682719999998</v>
      </c>
      <c r="AC51">
        <v>2.9691613120000002</v>
      </c>
      <c r="AD51">
        <v>5.592902640000001</v>
      </c>
      <c r="AE51">
        <v>15.167135380800003</v>
      </c>
      <c r="AF51">
        <v>2.7225000000000001</v>
      </c>
      <c r="AG51">
        <v>4.1285462399999995</v>
      </c>
      <c r="AH51">
        <v>21.528984360000003</v>
      </c>
      <c r="AI51">
        <v>0</v>
      </c>
      <c r="AJ51">
        <v>0</v>
      </c>
      <c r="AK51">
        <v>15.688789999999999</v>
      </c>
      <c r="AL51">
        <v>0</v>
      </c>
      <c r="AM51">
        <v>0</v>
      </c>
      <c r="AN51">
        <v>0.66954999999999998</v>
      </c>
      <c r="AO51">
        <v>1.9573226399999999</v>
      </c>
      <c r="AP51">
        <v>1.5720432</v>
      </c>
      <c r="AQ51">
        <v>0</v>
      </c>
      <c r="AR51">
        <v>15.4111776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24.009178743578623</v>
      </c>
      <c r="BB51">
        <f t="shared" si="0"/>
        <v>663.93292322154787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15</v>
      </c>
      <c r="K52">
        <v>0</v>
      </c>
      <c r="L52">
        <v>370.00219338536431</v>
      </c>
      <c r="M52">
        <v>28.231981981981985</v>
      </c>
      <c r="N52">
        <v>36.238540661461528</v>
      </c>
      <c r="O52">
        <v>0</v>
      </c>
      <c r="P52">
        <v>42.741074748977319</v>
      </c>
      <c r="Q52">
        <v>3.3497433460076049</v>
      </c>
      <c r="R52">
        <v>6.4987547413202922</v>
      </c>
      <c r="S52">
        <v>8.0993164050235471</v>
      </c>
      <c r="T52">
        <v>0</v>
      </c>
      <c r="U52">
        <v>64.242047456222153</v>
      </c>
      <c r="V52">
        <v>6.3609295352323842</v>
      </c>
      <c r="W52">
        <v>10.684362301965455</v>
      </c>
      <c r="X52">
        <v>45.258709393271054</v>
      </c>
      <c r="Y52">
        <v>0</v>
      </c>
      <c r="Z52">
        <v>0</v>
      </c>
      <c r="AA52">
        <v>0</v>
      </c>
      <c r="AB52">
        <v>4.0405682719999998</v>
      </c>
      <c r="AC52">
        <v>2.9691613120000002</v>
      </c>
      <c r="AD52">
        <v>5.592902640000001</v>
      </c>
      <c r="AE52">
        <v>15.167135380800003</v>
      </c>
      <c r="AF52">
        <v>2.7225000000000001</v>
      </c>
      <c r="AG52">
        <v>4.1285462399999995</v>
      </c>
      <c r="AH52">
        <v>21.528984360000003</v>
      </c>
      <c r="AI52">
        <v>0</v>
      </c>
      <c r="AJ52">
        <v>0</v>
      </c>
      <c r="AK52">
        <v>15.688789999999999</v>
      </c>
      <c r="AL52">
        <v>0</v>
      </c>
      <c r="AM52">
        <v>0</v>
      </c>
      <c r="AN52">
        <v>0.66954999999999998</v>
      </c>
      <c r="AO52">
        <v>1.9573226399999999</v>
      </c>
      <c r="AP52">
        <v>1.5720432</v>
      </c>
      <c r="AQ52">
        <v>0</v>
      </c>
      <c r="AR52">
        <v>15.4111776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25.754190982386554</v>
      </c>
      <c r="BB52">
        <f t="shared" si="0"/>
        <v>712.18826172364095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15</v>
      </c>
      <c r="K53">
        <v>0</v>
      </c>
      <c r="L53">
        <v>390.00205726594868</v>
      </c>
      <c r="M53">
        <v>28.231981981981985</v>
      </c>
      <c r="N53">
        <v>36.238540661461528</v>
      </c>
      <c r="O53">
        <v>0</v>
      </c>
      <c r="P53">
        <v>42.741074748977319</v>
      </c>
      <c r="Q53">
        <v>3.3497433460076049</v>
      </c>
      <c r="R53">
        <v>6.4987547413202922</v>
      </c>
      <c r="S53">
        <v>8.0993164050235471</v>
      </c>
      <c r="T53">
        <v>0</v>
      </c>
      <c r="U53">
        <v>64.242047456222153</v>
      </c>
      <c r="V53">
        <v>6.3609295352323842</v>
      </c>
      <c r="W53">
        <v>10.684362301965455</v>
      </c>
      <c r="X53">
        <v>45.258709393271054</v>
      </c>
      <c r="Y53">
        <v>0</v>
      </c>
      <c r="Z53">
        <v>0</v>
      </c>
      <c r="AA53">
        <v>0</v>
      </c>
      <c r="AB53">
        <v>4.0405682719999998</v>
      </c>
      <c r="AC53">
        <v>2.9691613120000002</v>
      </c>
      <c r="AD53">
        <v>5.592902640000001</v>
      </c>
      <c r="AE53">
        <v>15.167135380800003</v>
      </c>
      <c r="AF53">
        <v>2.7225000000000001</v>
      </c>
      <c r="AG53">
        <v>4.1285462399999995</v>
      </c>
      <c r="AH53">
        <v>21.528984360000003</v>
      </c>
      <c r="AI53">
        <v>0</v>
      </c>
      <c r="AJ53">
        <v>0</v>
      </c>
      <c r="AK53">
        <v>15.688789999999999</v>
      </c>
      <c r="AL53">
        <v>0</v>
      </c>
      <c r="AM53">
        <v>0</v>
      </c>
      <c r="AN53">
        <v>0.66954999999999998</v>
      </c>
      <c r="AO53">
        <v>1.9573226399999999</v>
      </c>
      <c r="AP53">
        <v>1.5720432</v>
      </c>
      <c r="AQ53">
        <v>0</v>
      </c>
      <c r="AR53">
        <v>15.4111776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26.452211332762836</v>
      </c>
      <c r="BB53">
        <f t="shared" si="0"/>
        <v>731.49010525384904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15</v>
      </c>
      <c r="K54">
        <v>0</v>
      </c>
      <c r="L54">
        <v>400.00200575123074</v>
      </c>
      <c r="M54">
        <v>28.231981981981985</v>
      </c>
      <c r="N54">
        <v>36.238540661461528</v>
      </c>
      <c r="O54">
        <v>0</v>
      </c>
      <c r="P54">
        <v>42.741074748977319</v>
      </c>
      <c r="Q54">
        <v>3.3497433460076049</v>
      </c>
      <c r="R54">
        <v>6.4987547413202922</v>
      </c>
      <c r="S54">
        <v>8.0993164050235471</v>
      </c>
      <c r="T54">
        <v>0</v>
      </c>
      <c r="U54">
        <v>64.242047456222153</v>
      </c>
      <c r="V54">
        <v>6.3609295352323842</v>
      </c>
      <c r="W54">
        <v>10.684362301965455</v>
      </c>
      <c r="X54">
        <v>45.258709393271054</v>
      </c>
      <c r="Y54">
        <v>0</v>
      </c>
      <c r="Z54">
        <v>0</v>
      </c>
      <c r="AA54">
        <v>0</v>
      </c>
      <c r="AB54">
        <v>4.0405682719999998</v>
      </c>
      <c r="AC54">
        <v>2.9691613120000002</v>
      </c>
      <c r="AD54">
        <v>5.592902640000001</v>
      </c>
      <c r="AE54">
        <v>15.167135380800003</v>
      </c>
      <c r="AF54">
        <v>2.7225000000000001</v>
      </c>
      <c r="AG54">
        <v>4.1285462399999995</v>
      </c>
      <c r="AH54">
        <v>21.528984360000003</v>
      </c>
      <c r="AI54">
        <v>0</v>
      </c>
      <c r="AJ54">
        <v>0</v>
      </c>
      <c r="AK54">
        <v>15.688789999999999</v>
      </c>
      <c r="AL54">
        <v>0</v>
      </c>
      <c r="AM54">
        <v>0</v>
      </c>
      <c r="AN54">
        <v>0.66954999999999998</v>
      </c>
      <c r="AO54">
        <v>1.9573226399999999</v>
      </c>
      <c r="AP54">
        <v>1.5720432</v>
      </c>
      <c r="AQ54">
        <v>2.4162499999999998</v>
      </c>
      <c r="AR54">
        <v>15.4111776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26.885559902281649</v>
      </c>
      <c r="BB54">
        <f t="shared" si="0"/>
        <v>743.47295516961231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15</v>
      </c>
      <c r="K55">
        <v>0</v>
      </c>
      <c r="L55">
        <v>360.00228064874</v>
      </c>
      <c r="M55">
        <v>28.231981981981985</v>
      </c>
      <c r="N55">
        <v>36.238540661461528</v>
      </c>
      <c r="O55">
        <v>0</v>
      </c>
      <c r="P55">
        <v>42.741074748977319</v>
      </c>
      <c r="Q55">
        <v>3.3497433460076049</v>
      </c>
      <c r="R55">
        <v>6.4987547413202922</v>
      </c>
      <c r="S55">
        <v>8.0993164050235471</v>
      </c>
      <c r="T55">
        <v>0</v>
      </c>
      <c r="U55">
        <v>64.242047456222153</v>
      </c>
      <c r="V55">
        <v>6.3609295352323842</v>
      </c>
      <c r="W55">
        <v>10.684362301965455</v>
      </c>
      <c r="X55">
        <v>45.258709393271054</v>
      </c>
      <c r="Y55">
        <v>0</v>
      </c>
      <c r="Z55">
        <v>0</v>
      </c>
      <c r="AA55">
        <v>0</v>
      </c>
      <c r="AB55">
        <v>4.0405682719999998</v>
      </c>
      <c r="AC55">
        <v>2.9691613120000002</v>
      </c>
      <c r="AD55">
        <v>5.592902640000001</v>
      </c>
      <c r="AE55">
        <v>15.167135380800003</v>
      </c>
      <c r="AF55">
        <v>2.7225000000000001</v>
      </c>
      <c r="AG55">
        <v>4.1285462399999995</v>
      </c>
      <c r="AH55">
        <v>21.528984360000003</v>
      </c>
      <c r="AI55">
        <v>0</v>
      </c>
      <c r="AJ55">
        <v>0</v>
      </c>
      <c r="AK55">
        <v>15.688789999999999</v>
      </c>
      <c r="AL55">
        <v>0</v>
      </c>
      <c r="AM55">
        <v>0</v>
      </c>
      <c r="AN55">
        <v>0.66954999999999998</v>
      </c>
      <c r="AO55">
        <v>1.9573226399999999</v>
      </c>
      <c r="AP55">
        <v>1.5720432</v>
      </c>
      <c r="AQ55">
        <v>4.8324999999999987</v>
      </c>
      <c r="AR55">
        <v>15.4111776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25.573848278246409</v>
      </c>
      <c r="BB55">
        <f t="shared" si="0"/>
        <v>707.20119169115685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15</v>
      </c>
      <c r="K56">
        <v>0</v>
      </c>
      <c r="L56">
        <v>380.00243911325373</v>
      </c>
      <c r="M56">
        <v>28.231981981981985</v>
      </c>
      <c r="N56">
        <v>36.238540661461528</v>
      </c>
      <c r="O56">
        <v>0</v>
      </c>
      <c r="P56">
        <v>42.741074748977319</v>
      </c>
      <c r="Q56">
        <v>3.3497433460076049</v>
      </c>
      <c r="R56">
        <v>6.4987547413202922</v>
      </c>
      <c r="S56">
        <v>8.0993164050235471</v>
      </c>
      <c r="T56">
        <v>0</v>
      </c>
      <c r="U56">
        <v>64.242047456222153</v>
      </c>
      <c r="V56">
        <v>6.3609295352323842</v>
      </c>
      <c r="W56">
        <v>10.684362301965455</v>
      </c>
      <c r="X56">
        <v>45.258709393271054</v>
      </c>
      <c r="Y56">
        <v>0</v>
      </c>
      <c r="Z56">
        <v>2.01070584</v>
      </c>
      <c r="AA56">
        <v>0</v>
      </c>
      <c r="AB56">
        <v>4.0405682719999998</v>
      </c>
      <c r="AC56">
        <v>2.9691613120000002</v>
      </c>
      <c r="AD56">
        <v>5.592902640000001</v>
      </c>
      <c r="AE56">
        <v>15.167135380800003</v>
      </c>
      <c r="AF56">
        <v>2.7225000000000001</v>
      </c>
      <c r="AG56">
        <v>4.1285462399999995</v>
      </c>
      <c r="AH56">
        <v>21.528984360000003</v>
      </c>
      <c r="AI56">
        <v>0</v>
      </c>
      <c r="AJ56">
        <v>0</v>
      </c>
      <c r="AK56">
        <v>15.688789999999999</v>
      </c>
      <c r="AL56">
        <v>0</v>
      </c>
      <c r="AM56">
        <v>0.29284274984126984</v>
      </c>
      <c r="AN56">
        <v>0.66954999999999998</v>
      </c>
      <c r="AO56">
        <v>1.9573226399999999</v>
      </c>
      <c r="AP56">
        <v>1.5720432</v>
      </c>
      <c r="AQ56">
        <v>4.8324999999999987</v>
      </c>
      <c r="AR56">
        <v>15.4111776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26.35225712661714</v>
      </c>
      <c r="BB56">
        <f t="shared" si="0"/>
        <v>728.72648989714105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15</v>
      </c>
      <c r="K57">
        <v>0</v>
      </c>
      <c r="L57">
        <v>390.00238345473991</v>
      </c>
      <c r="M57">
        <v>28.231981981981985</v>
      </c>
      <c r="N57">
        <v>36.238540661461528</v>
      </c>
      <c r="O57">
        <v>0</v>
      </c>
      <c r="P57">
        <v>42.741074748977319</v>
      </c>
      <c r="Q57">
        <v>3.3497433460076049</v>
      </c>
      <c r="R57">
        <v>6.4987547413202922</v>
      </c>
      <c r="S57">
        <v>8.0993164050235471</v>
      </c>
      <c r="T57">
        <v>0</v>
      </c>
      <c r="U57">
        <v>64.242047456222153</v>
      </c>
      <c r="V57">
        <v>6.3609295352323842</v>
      </c>
      <c r="W57">
        <v>10.684362301965455</v>
      </c>
      <c r="X57">
        <v>45.258709393271054</v>
      </c>
      <c r="Y57">
        <v>0</v>
      </c>
      <c r="Z57">
        <v>2.01070584</v>
      </c>
      <c r="AA57">
        <v>0</v>
      </c>
      <c r="AB57">
        <v>4.0405682719999998</v>
      </c>
      <c r="AC57">
        <v>2.9691613120000002</v>
      </c>
      <c r="AD57">
        <v>5.592902640000001</v>
      </c>
      <c r="AE57">
        <v>15.167135380800003</v>
      </c>
      <c r="AF57">
        <v>2.7225000000000001</v>
      </c>
      <c r="AG57">
        <v>4.1285462399999995</v>
      </c>
      <c r="AH57">
        <v>21.528984360000003</v>
      </c>
      <c r="AI57">
        <v>0</v>
      </c>
      <c r="AJ57">
        <v>0</v>
      </c>
      <c r="AK57">
        <v>15.688789999999999</v>
      </c>
      <c r="AL57">
        <v>0</v>
      </c>
      <c r="AM57">
        <v>1.7128846876190476</v>
      </c>
      <c r="AN57">
        <v>0.66954999999999998</v>
      </c>
      <c r="AO57">
        <v>1.9212429600000001</v>
      </c>
      <c r="AP57">
        <v>1.5720432</v>
      </c>
      <c r="AQ57">
        <v>4.8324999999999987</v>
      </c>
      <c r="AR57">
        <v>15.4111776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26.749579275294785</v>
      </c>
      <c r="BB57">
        <f t="shared" si="0"/>
        <v>739.71307434772734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15</v>
      </c>
      <c r="K58">
        <v>0</v>
      </c>
      <c r="L58">
        <v>470.00250333635393</v>
      </c>
      <c r="M58">
        <v>28.231981981981985</v>
      </c>
      <c r="N58">
        <v>36.238540661461528</v>
      </c>
      <c r="O58">
        <v>0</v>
      </c>
      <c r="P58">
        <v>42.741074748977319</v>
      </c>
      <c r="Q58">
        <v>3.3497433460076049</v>
      </c>
      <c r="R58">
        <v>6.4987547413202922</v>
      </c>
      <c r="S58">
        <v>8.0993164050235471</v>
      </c>
      <c r="T58">
        <v>0</v>
      </c>
      <c r="U58">
        <v>64.242047456222153</v>
      </c>
      <c r="V58">
        <v>6.3609295352323842</v>
      </c>
      <c r="W58">
        <v>10.684362301965455</v>
      </c>
      <c r="X58">
        <v>45.258709393271054</v>
      </c>
      <c r="Y58">
        <v>0</v>
      </c>
      <c r="Z58">
        <v>2.01070584</v>
      </c>
      <c r="AA58">
        <v>0</v>
      </c>
      <c r="AB58">
        <v>4.0405682719999998</v>
      </c>
      <c r="AC58">
        <v>2.9691613120000002</v>
      </c>
      <c r="AD58">
        <v>5.592902640000001</v>
      </c>
      <c r="AE58">
        <v>15.167135380800003</v>
      </c>
      <c r="AF58">
        <v>2.7225000000000001</v>
      </c>
      <c r="AG58">
        <v>4.1285462399999995</v>
      </c>
      <c r="AH58">
        <v>21.528984360000003</v>
      </c>
      <c r="AI58">
        <v>0</v>
      </c>
      <c r="AJ58">
        <v>0</v>
      </c>
      <c r="AK58">
        <v>15.688789999999999</v>
      </c>
      <c r="AL58">
        <v>0</v>
      </c>
      <c r="AM58">
        <v>3.2310862063492061</v>
      </c>
      <c r="AN58">
        <v>0.66954999999999998</v>
      </c>
      <c r="AO58">
        <v>1.9212429600000001</v>
      </c>
      <c r="AP58">
        <v>1.5720432</v>
      </c>
      <c r="AQ58">
        <v>4.8324999999999987</v>
      </c>
      <c r="AR58">
        <v>15.4111776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29.594535466952756</v>
      </c>
      <c r="BB58">
        <f t="shared" si="0"/>
        <v>818.38643955641373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15</v>
      </c>
      <c r="K59">
        <v>9.4083704373198955</v>
      </c>
      <c r="L59">
        <v>499.99831320046383</v>
      </c>
      <c r="M59">
        <v>28.231981981981985</v>
      </c>
      <c r="N59">
        <v>36.238540661461528</v>
      </c>
      <c r="O59">
        <v>0</v>
      </c>
      <c r="P59">
        <v>42.741074748977319</v>
      </c>
      <c r="Q59">
        <v>3.3497433460076049</v>
      </c>
      <c r="R59">
        <v>6.4987547413202922</v>
      </c>
      <c r="S59">
        <v>8.0993164050235471</v>
      </c>
      <c r="T59">
        <v>0</v>
      </c>
      <c r="U59">
        <v>64.242047456222153</v>
      </c>
      <c r="V59">
        <v>6.3609295352323842</v>
      </c>
      <c r="W59">
        <v>10.684362301965455</v>
      </c>
      <c r="X59">
        <v>45.258709393271054</v>
      </c>
      <c r="Y59">
        <v>0</v>
      </c>
      <c r="Z59">
        <v>2.01070584</v>
      </c>
      <c r="AA59">
        <v>0</v>
      </c>
      <c r="AB59">
        <v>4.0405682719999998</v>
      </c>
      <c r="AC59">
        <v>2.9691613120000002</v>
      </c>
      <c r="AD59">
        <v>5.592902640000001</v>
      </c>
      <c r="AE59">
        <v>15.167135380800003</v>
      </c>
      <c r="AF59">
        <v>2.7225000000000001</v>
      </c>
      <c r="AG59">
        <v>4.1285462399999995</v>
      </c>
      <c r="AH59">
        <v>21.528984360000003</v>
      </c>
      <c r="AI59">
        <v>0</v>
      </c>
      <c r="AJ59">
        <v>0</v>
      </c>
      <c r="AK59">
        <v>15.688789999999999</v>
      </c>
      <c r="AL59">
        <v>0</v>
      </c>
      <c r="AM59">
        <v>3.2310862063492061</v>
      </c>
      <c r="AN59">
        <v>0.66954999999999998</v>
      </c>
      <c r="AO59">
        <v>1.9212429600000001</v>
      </c>
      <c r="AP59">
        <v>1.5720432</v>
      </c>
      <c r="AQ59">
        <v>4.8324999999999987</v>
      </c>
      <c r="AR59">
        <v>15.4111776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30.969741360938414</v>
      </c>
      <c r="BB59">
        <f t="shared" si="0"/>
        <v>856.41541396385787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15</v>
      </c>
      <c r="K60">
        <v>9.4083704373198955</v>
      </c>
      <c r="L60">
        <v>529.99924097077894</v>
      </c>
      <c r="M60">
        <v>28.231981981981985</v>
      </c>
      <c r="N60">
        <v>36.238540661461528</v>
      </c>
      <c r="O60">
        <v>0</v>
      </c>
      <c r="P60">
        <v>42.741074748977319</v>
      </c>
      <c r="Q60">
        <v>3.3497433460076049</v>
      </c>
      <c r="R60">
        <v>6.4987547413202922</v>
      </c>
      <c r="S60">
        <v>8.0993164050235471</v>
      </c>
      <c r="T60">
        <v>0</v>
      </c>
      <c r="U60">
        <v>64.242047456222153</v>
      </c>
      <c r="V60">
        <v>6.3609295352323842</v>
      </c>
      <c r="W60">
        <v>10.684362301965455</v>
      </c>
      <c r="X60">
        <v>45.258709393271054</v>
      </c>
      <c r="Y60">
        <v>0</v>
      </c>
      <c r="Z60">
        <v>2.01070584</v>
      </c>
      <c r="AA60">
        <v>0</v>
      </c>
      <c r="AB60">
        <v>4.0405682719999998</v>
      </c>
      <c r="AC60">
        <v>2.9691613120000002</v>
      </c>
      <c r="AD60">
        <v>5.592902640000001</v>
      </c>
      <c r="AE60">
        <v>15.167135380800003</v>
      </c>
      <c r="AF60">
        <v>2.7225000000000001</v>
      </c>
      <c r="AG60">
        <v>4.1285462399999995</v>
      </c>
      <c r="AH60">
        <v>21.528984360000003</v>
      </c>
      <c r="AI60">
        <v>0</v>
      </c>
      <c r="AJ60">
        <v>0</v>
      </c>
      <c r="AK60">
        <v>15.688789999999999</v>
      </c>
      <c r="AL60">
        <v>0</v>
      </c>
      <c r="AM60">
        <v>3.2310862063492061</v>
      </c>
      <c r="AN60">
        <v>0.66954999999999998</v>
      </c>
      <c r="AO60">
        <v>1.9212429600000001</v>
      </c>
      <c r="AP60">
        <v>1.5720432</v>
      </c>
      <c r="AQ60">
        <v>4.8324999999999987</v>
      </c>
      <c r="AR60">
        <v>15.4111776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32.016814970669643</v>
      </c>
      <c r="BB60">
        <f t="shared" si="0"/>
        <v>885.36926812444176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15</v>
      </c>
      <c r="K61">
        <v>9.4083704373198955</v>
      </c>
      <c r="L61">
        <v>578.49510835078365</v>
      </c>
      <c r="M61">
        <v>28.231981981981985</v>
      </c>
      <c r="N61">
        <v>36.238540661461528</v>
      </c>
      <c r="O61">
        <v>0</v>
      </c>
      <c r="P61">
        <v>42.741074748977319</v>
      </c>
      <c r="Q61">
        <v>3.3497433460076049</v>
      </c>
      <c r="R61">
        <v>6.4987547413202922</v>
      </c>
      <c r="S61">
        <v>8.0993164050235471</v>
      </c>
      <c r="T61">
        <v>0</v>
      </c>
      <c r="U61">
        <v>64.242047456222153</v>
      </c>
      <c r="V61">
        <v>6.3609295352323842</v>
      </c>
      <c r="W61">
        <v>10.684362301965455</v>
      </c>
      <c r="X61">
        <v>45.258709393271054</v>
      </c>
      <c r="Y61">
        <v>0</v>
      </c>
      <c r="Z61">
        <v>4.0214116800000008</v>
      </c>
      <c r="AA61">
        <v>0</v>
      </c>
      <c r="AB61">
        <v>4.0405682719999998</v>
      </c>
      <c r="AC61">
        <v>2.9691613120000002</v>
      </c>
      <c r="AD61">
        <v>5.592902640000001</v>
      </c>
      <c r="AE61">
        <v>15.167135380800003</v>
      </c>
      <c r="AF61">
        <v>2.7225000000000001</v>
      </c>
      <c r="AG61">
        <v>4.1285462399999995</v>
      </c>
      <c r="AH61">
        <v>21.528984360000003</v>
      </c>
      <c r="AI61">
        <v>0</v>
      </c>
      <c r="AJ61">
        <v>0</v>
      </c>
      <c r="AK61">
        <v>15.688789999999999</v>
      </c>
      <c r="AL61">
        <v>0</v>
      </c>
      <c r="AM61">
        <v>3.2310862063492061</v>
      </c>
      <c r="AN61">
        <v>0.66954999999999998</v>
      </c>
      <c r="AO61">
        <v>1.9212429600000001</v>
      </c>
      <c r="AP61">
        <v>1.5720432</v>
      </c>
      <c r="AQ61">
        <v>4.8324999999999987</v>
      </c>
      <c r="AR61">
        <v>15.4111776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33.779453115131012</v>
      </c>
      <c r="BB61">
        <f t="shared" si="0"/>
        <v>934.11320319998515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15</v>
      </c>
      <c r="K62">
        <v>9.4083704373198955</v>
      </c>
      <c r="L62">
        <v>578.49510835078365</v>
      </c>
      <c r="M62">
        <v>28.231981981981985</v>
      </c>
      <c r="N62">
        <v>36.238540661461528</v>
      </c>
      <c r="O62">
        <v>0</v>
      </c>
      <c r="P62">
        <v>42.741074748977319</v>
      </c>
      <c r="Q62">
        <v>3.3497433460076049</v>
      </c>
      <c r="R62">
        <v>6.4987547413202922</v>
      </c>
      <c r="S62">
        <v>8.0993164050235471</v>
      </c>
      <c r="T62">
        <v>0</v>
      </c>
      <c r="U62">
        <v>64.242047456222153</v>
      </c>
      <c r="V62">
        <v>6.3609295352323842</v>
      </c>
      <c r="W62">
        <v>10.684362301965455</v>
      </c>
      <c r="X62">
        <v>45.258709393271054</v>
      </c>
      <c r="Y62">
        <v>0</v>
      </c>
      <c r="Z62">
        <v>4.0214116800000008</v>
      </c>
      <c r="AA62">
        <v>0</v>
      </c>
      <c r="AB62">
        <v>4.0405682719999998</v>
      </c>
      <c r="AC62">
        <v>2.9691613120000002</v>
      </c>
      <c r="AD62">
        <v>5.592902640000001</v>
      </c>
      <c r="AE62">
        <v>15.167135380800003</v>
      </c>
      <c r="AF62">
        <v>2.7225000000000001</v>
      </c>
      <c r="AG62">
        <v>4.1285462399999995</v>
      </c>
      <c r="AH62">
        <v>21.528984360000003</v>
      </c>
      <c r="AI62">
        <v>0</v>
      </c>
      <c r="AJ62">
        <v>0</v>
      </c>
      <c r="AK62">
        <v>15.688789999999999</v>
      </c>
      <c r="AL62">
        <v>0</v>
      </c>
      <c r="AM62">
        <v>3.2310862063492061</v>
      </c>
      <c r="AN62">
        <v>0.66954999999999998</v>
      </c>
      <c r="AO62">
        <v>1.9212429600000001</v>
      </c>
      <c r="AP62">
        <v>1.5720432</v>
      </c>
      <c r="AQ62">
        <v>4.8324999999999987</v>
      </c>
      <c r="AR62">
        <v>15.4111776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33.779453115131012</v>
      </c>
      <c r="BB62">
        <f t="shared" si="0"/>
        <v>934.11320319998515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15</v>
      </c>
      <c r="K63">
        <v>9.4083965381519583</v>
      </c>
      <c r="L63">
        <v>578.49510835078365</v>
      </c>
      <c r="M63">
        <v>28.231981981981985</v>
      </c>
      <c r="N63">
        <v>36.238540661461528</v>
      </c>
      <c r="O63">
        <v>0</v>
      </c>
      <c r="P63">
        <v>42.741074748977319</v>
      </c>
      <c r="Q63">
        <v>3.3497433460076049</v>
      </c>
      <c r="R63">
        <v>6.4987547413202922</v>
      </c>
      <c r="S63">
        <v>8.0993164050235471</v>
      </c>
      <c r="T63">
        <v>0</v>
      </c>
      <c r="U63">
        <v>64.242047456222153</v>
      </c>
      <c r="V63">
        <v>6.3609295352323842</v>
      </c>
      <c r="W63">
        <v>10.684362301965455</v>
      </c>
      <c r="X63">
        <v>45.258709393271054</v>
      </c>
      <c r="Y63">
        <v>0</v>
      </c>
      <c r="Z63">
        <v>4.0214116800000008</v>
      </c>
      <c r="AA63">
        <v>0</v>
      </c>
      <c r="AB63">
        <v>4.0405682719999998</v>
      </c>
      <c r="AC63">
        <v>5.9383226239999995</v>
      </c>
      <c r="AD63">
        <v>2.7964513200000005</v>
      </c>
      <c r="AE63">
        <v>15.167135380800003</v>
      </c>
      <c r="AF63">
        <v>2.7225000000000001</v>
      </c>
      <c r="AG63">
        <v>4.1285462399999995</v>
      </c>
      <c r="AH63">
        <v>21.528984360000003</v>
      </c>
      <c r="AI63">
        <v>0</v>
      </c>
      <c r="AJ63">
        <v>0</v>
      </c>
      <c r="AK63">
        <v>15.688789999999999</v>
      </c>
      <c r="AL63">
        <v>0</v>
      </c>
      <c r="AM63">
        <v>3.2310862063492061</v>
      </c>
      <c r="AN63">
        <v>0.66954999999999998</v>
      </c>
      <c r="AO63">
        <v>1.9212429600000001</v>
      </c>
      <c r="AP63">
        <v>3.5370971999999998</v>
      </c>
      <c r="AQ63">
        <v>4.8324999999999987</v>
      </c>
      <c r="AR63">
        <v>15.4111776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33.854061653447062</v>
      </c>
      <c r="BB63">
        <f t="shared" si="0"/>
        <v>936.17638475450087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15</v>
      </c>
      <c r="K64">
        <v>9.4083084587626615</v>
      </c>
      <c r="L64">
        <v>578.49510835078365</v>
      </c>
      <c r="M64">
        <v>28.231981981981985</v>
      </c>
      <c r="N64">
        <v>36.238540661461528</v>
      </c>
      <c r="O64">
        <v>0</v>
      </c>
      <c r="P64">
        <v>42.741074748977319</v>
      </c>
      <c r="Q64">
        <v>3.3497433460076049</v>
      </c>
      <c r="R64">
        <v>6.4987547413202922</v>
      </c>
      <c r="S64">
        <v>8.0993164050235471</v>
      </c>
      <c r="T64">
        <v>0</v>
      </c>
      <c r="U64">
        <v>64.242047456222153</v>
      </c>
      <c r="V64">
        <v>6.3609295352323842</v>
      </c>
      <c r="W64">
        <v>10.684362301965455</v>
      </c>
      <c r="X64">
        <v>45.258709393271054</v>
      </c>
      <c r="Y64">
        <v>0</v>
      </c>
      <c r="Z64">
        <v>2.01070584</v>
      </c>
      <c r="AA64">
        <v>0</v>
      </c>
      <c r="AB64">
        <v>4.0405682719999998</v>
      </c>
      <c r="AC64">
        <v>5.9383226239999995</v>
      </c>
      <c r="AD64">
        <v>2.7964513200000005</v>
      </c>
      <c r="AE64">
        <v>15.167135380800003</v>
      </c>
      <c r="AF64">
        <v>2.7225000000000001</v>
      </c>
      <c r="AG64">
        <v>4.1285462399999995</v>
      </c>
      <c r="AH64">
        <v>26.729643200000002</v>
      </c>
      <c r="AI64">
        <v>0.78111280000000005</v>
      </c>
      <c r="AJ64">
        <v>0</v>
      </c>
      <c r="AK64">
        <v>15.688789999999999</v>
      </c>
      <c r="AL64">
        <v>0</v>
      </c>
      <c r="AM64">
        <v>3.2310862063492061</v>
      </c>
      <c r="AN64">
        <v>0.66954999999999998</v>
      </c>
      <c r="AO64">
        <v>1.9212429600000001</v>
      </c>
      <c r="AP64">
        <v>3.5370971999999998</v>
      </c>
      <c r="AQ64">
        <v>4.8324999999999987</v>
      </c>
      <c r="AR64">
        <v>15.4111776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33.992649036678344</v>
      </c>
      <c r="BB64">
        <f t="shared" si="0"/>
        <v>940.00877509188035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15</v>
      </c>
      <c r="K65">
        <v>9.4083965381519583</v>
      </c>
      <c r="L65">
        <v>578.49510835078365</v>
      </c>
      <c r="M65">
        <v>28.231981981981985</v>
      </c>
      <c r="N65">
        <v>36.238540661461528</v>
      </c>
      <c r="O65">
        <v>0</v>
      </c>
      <c r="P65">
        <v>42.741074748977319</v>
      </c>
      <c r="Q65">
        <v>3.3497433460076049</v>
      </c>
      <c r="R65">
        <v>6.4987547413202922</v>
      </c>
      <c r="S65">
        <v>8.0993164050235471</v>
      </c>
      <c r="T65">
        <v>0</v>
      </c>
      <c r="U65">
        <v>64.242047456222153</v>
      </c>
      <c r="V65">
        <v>6.3609295352323842</v>
      </c>
      <c r="W65">
        <v>10.684362301965455</v>
      </c>
      <c r="X65">
        <v>45.258709393271054</v>
      </c>
      <c r="Y65">
        <v>0</v>
      </c>
      <c r="Z65">
        <v>2.01070584</v>
      </c>
      <c r="AA65">
        <v>3.63558</v>
      </c>
      <c r="AB65">
        <v>8.0811365440000014</v>
      </c>
      <c r="AC65">
        <v>5.9383226239999995</v>
      </c>
      <c r="AD65">
        <v>2.7964513200000005</v>
      </c>
      <c r="AE65">
        <v>15.167135380800003</v>
      </c>
      <c r="AF65">
        <v>2.7225000000000001</v>
      </c>
      <c r="AG65">
        <v>4.1285462399999995</v>
      </c>
      <c r="AH65">
        <v>26.729643200000002</v>
      </c>
      <c r="AI65">
        <v>4.4913985999999992</v>
      </c>
      <c r="AJ65">
        <v>0</v>
      </c>
      <c r="AK65">
        <v>15.688789999999999</v>
      </c>
      <c r="AL65">
        <v>0</v>
      </c>
      <c r="AM65">
        <v>3.2310862063492061</v>
      </c>
      <c r="AN65">
        <v>0.66954999999999998</v>
      </c>
      <c r="AO65">
        <v>1.9212429600000001</v>
      </c>
      <c r="AP65">
        <v>3.5370971999999998</v>
      </c>
      <c r="AQ65">
        <v>4.8324999999999987</v>
      </c>
      <c r="AR65">
        <v>15.4111776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34.390039105847066</v>
      </c>
      <c r="BB65">
        <f t="shared" si="0"/>
        <v>950.99790717410087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15</v>
      </c>
      <c r="K66">
        <v>9.4083084587626615</v>
      </c>
      <c r="L66">
        <v>578.49510835078365</v>
      </c>
      <c r="M66">
        <v>28.231981981981985</v>
      </c>
      <c r="N66">
        <v>36.238540661461528</v>
      </c>
      <c r="O66">
        <v>0</v>
      </c>
      <c r="P66">
        <v>42.741074748977319</v>
      </c>
      <c r="Q66">
        <v>3.3497433460076049</v>
      </c>
      <c r="R66">
        <v>6.4987547413202922</v>
      </c>
      <c r="S66">
        <v>8.0993164050235471</v>
      </c>
      <c r="T66">
        <v>0</v>
      </c>
      <c r="U66">
        <v>64.242047456222153</v>
      </c>
      <c r="V66">
        <v>6.3609295352323842</v>
      </c>
      <c r="W66">
        <v>10.684362301965455</v>
      </c>
      <c r="X66">
        <v>45.258709393271054</v>
      </c>
      <c r="Y66">
        <v>0</v>
      </c>
      <c r="Z66">
        <v>2.01070584</v>
      </c>
      <c r="AA66">
        <v>3.63558</v>
      </c>
      <c r="AB66">
        <v>8.0811365440000014</v>
      </c>
      <c r="AC66">
        <v>5.9383226239999995</v>
      </c>
      <c r="AD66">
        <v>2.7964513200000005</v>
      </c>
      <c r="AE66">
        <v>15.167135380800003</v>
      </c>
      <c r="AF66">
        <v>2.7225000000000001</v>
      </c>
      <c r="AG66">
        <v>4.1285462399999995</v>
      </c>
      <c r="AH66">
        <v>26.729643200000002</v>
      </c>
      <c r="AI66">
        <v>4.4913985999999992</v>
      </c>
      <c r="AJ66">
        <v>0</v>
      </c>
      <c r="AK66">
        <v>15.688789999999999</v>
      </c>
      <c r="AL66">
        <v>0</v>
      </c>
      <c r="AM66">
        <v>3.2310862063492061</v>
      </c>
      <c r="AN66">
        <v>0.66954999999999998</v>
      </c>
      <c r="AO66">
        <v>1.9212429600000001</v>
      </c>
      <c r="AP66">
        <v>1.5720432</v>
      </c>
      <c r="AQ66">
        <v>4.8324999999999987</v>
      </c>
      <c r="AR66">
        <v>15.4111776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34.321455800678343</v>
      </c>
      <c r="BB66">
        <f t="shared" si="0"/>
        <v>949.10134839988052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15</v>
      </c>
      <c r="K67">
        <v>9.4085380867178916</v>
      </c>
      <c r="L67">
        <v>578.49510835078365</v>
      </c>
      <c r="M67">
        <v>28.231981981981985</v>
      </c>
      <c r="N67">
        <v>36.238540661461528</v>
      </c>
      <c r="O67">
        <v>0</v>
      </c>
      <c r="P67">
        <v>42.741074748977319</v>
      </c>
      <c r="Q67">
        <v>3.3497433460076049</v>
      </c>
      <c r="R67">
        <v>6.4987547413202922</v>
      </c>
      <c r="S67">
        <v>8.0993164050235471</v>
      </c>
      <c r="T67">
        <v>0</v>
      </c>
      <c r="U67">
        <v>64.242047456222153</v>
      </c>
      <c r="V67">
        <v>6.3609295352323842</v>
      </c>
      <c r="W67">
        <v>10.684362301965455</v>
      </c>
      <c r="X67">
        <v>45.258709393271054</v>
      </c>
      <c r="Y67">
        <v>0</v>
      </c>
      <c r="Z67">
        <v>2.01070584</v>
      </c>
      <c r="AA67">
        <v>3.63558</v>
      </c>
      <c r="AB67">
        <v>8.0811365440000014</v>
      </c>
      <c r="AC67">
        <v>5.9383226239999995</v>
      </c>
      <c r="AD67">
        <v>2.7964513200000005</v>
      </c>
      <c r="AE67">
        <v>15.167135380800003</v>
      </c>
      <c r="AF67">
        <v>2.7225000000000001</v>
      </c>
      <c r="AG67">
        <v>4.1285462399999995</v>
      </c>
      <c r="AH67">
        <v>26.729643200000002</v>
      </c>
      <c r="AI67">
        <v>4.4913985999999992</v>
      </c>
      <c r="AJ67">
        <v>0</v>
      </c>
      <c r="AK67">
        <v>15.688789999999999</v>
      </c>
      <c r="AL67">
        <v>0</v>
      </c>
      <c r="AM67">
        <v>3.2310862063492061</v>
      </c>
      <c r="AN67">
        <v>0.66954999999999998</v>
      </c>
      <c r="AO67">
        <v>1.9212429600000001</v>
      </c>
      <c r="AP67">
        <v>1.5720432</v>
      </c>
      <c r="AQ67">
        <v>4.8324999999999987</v>
      </c>
      <c r="AR67">
        <v>15.4111776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34.321463812312267</v>
      </c>
      <c r="BB67">
        <f t="shared" si="0"/>
        <v>949.10157001620178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15</v>
      </c>
      <c r="K68">
        <v>9.4085380867178916</v>
      </c>
      <c r="L68">
        <v>578.49510835078365</v>
      </c>
      <c r="M68">
        <v>28.231981981981985</v>
      </c>
      <c r="N68">
        <v>36.238540661461528</v>
      </c>
      <c r="O68">
        <v>0</v>
      </c>
      <c r="P68">
        <v>42.741074748977319</v>
      </c>
      <c r="Q68">
        <v>3.3497433460076049</v>
      </c>
      <c r="R68">
        <v>6.4987547413202922</v>
      </c>
      <c r="S68">
        <v>8.0993164050235471</v>
      </c>
      <c r="T68">
        <v>0</v>
      </c>
      <c r="U68">
        <v>64.242047456222153</v>
      </c>
      <c r="V68">
        <v>6.3609295352323842</v>
      </c>
      <c r="W68">
        <v>10.684362301965455</v>
      </c>
      <c r="X68">
        <v>45.258709393271054</v>
      </c>
      <c r="Y68">
        <v>0</v>
      </c>
      <c r="Z68">
        <v>2.01070584</v>
      </c>
      <c r="AA68">
        <v>3.63558</v>
      </c>
      <c r="AB68">
        <v>8.0811365440000014</v>
      </c>
      <c r="AC68">
        <v>5.9383226239999995</v>
      </c>
      <c r="AD68">
        <v>2.7964513200000005</v>
      </c>
      <c r="AE68">
        <v>15.167135380800003</v>
      </c>
      <c r="AF68">
        <v>2.7225000000000001</v>
      </c>
      <c r="AG68">
        <v>4.1285462399999995</v>
      </c>
      <c r="AH68">
        <v>26.729643200000002</v>
      </c>
      <c r="AI68">
        <v>4.4913985999999992</v>
      </c>
      <c r="AJ68">
        <v>0</v>
      </c>
      <c r="AK68">
        <v>15.688789999999999</v>
      </c>
      <c r="AL68">
        <v>0</v>
      </c>
      <c r="AM68">
        <v>3.2310862063492061</v>
      </c>
      <c r="AN68">
        <v>0.66954999999999998</v>
      </c>
      <c r="AO68">
        <v>1.9212429600000001</v>
      </c>
      <c r="AP68">
        <v>1.5720432</v>
      </c>
      <c r="AQ68">
        <v>4.8324999999999987</v>
      </c>
      <c r="AR68">
        <v>15.4111776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34.321463812312267</v>
      </c>
      <c r="BB68">
        <f t="shared" ref="BB68:BB99" si="1">SUM(B68:AZ68)-BA68</f>
        <v>949.10157001620178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15</v>
      </c>
      <c r="K69">
        <v>9.4083704373198955</v>
      </c>
      <c r="L69">
        <v>578.49510835078365</v>
      </c>
      <c r="M69">
        <v>28.231981981981985</v>
      </c>
      <c r="N69">
        <v>36.238540661461528</v>
      </c>
      <c r="O69">
        <v>0</v>
      </c>
      <c r="P69">
        <v>42.741074748977319</v>
      </c>
      <c r="Q69">
        <v>3.3497433460076049</v>
      </c>
      <c r="R69">
        <v>6.4987547413202922</v>
      </c>
      <c r="S69">
        <v>8.0993164050235471</v>
      </c>
      <c r="T69">
        <v>0</v>
      </c>
      <c r="U69">
        <v>64.242047456222153</v>
      </c>
      <c r="V69">
        <v>6.3609295352323842</v>
      </c>
      <c r="W69">
        <v>10.684362301965455</v>
      </c>
      <c r="X69">
        <v>45.258709393271054</v>
      </c>
      <c r="Y69">
        <v>0</v>
      </c>
      <c r="Z69">
        <v>2.01070584</v>
      </c>
      <c r="AA69">
        <v>3.63558</v>
      </c>
      <c r="AB69">
        <v>8.0811365440000014</v>
      </c>
      <c r="AC69">
        <v>5.9383226239999995</v>
      </c>
      <c r="AD69">
        <v>2.7964513200000005</v>
      </c>
      <c r="AE69">
        <v>15.167135380800003</v>
      </c>
      <c r="AF69">
        <v>2.7225000000000001</v>
      </c>
      <c r="AG69">
        <v>4.1285462399999995</v>
      </c>
      <c r="AH69">
        <v>26.729643200000002</v>
      </c>
      <c r="AI69">
        <v>4.4913985999999992</v>
      </c>
      <c r="AJ69">
        <v>0</v>
      </c>
      <c r="AK69">
        <v>15.688789999999999</v>
      </c>
      <c r="AL69">
        <v>0</v>
      </c>
      <c r="AM69">
        <v>3.2310862063492061</v>
      </c>
      <c r="AN69">
        <v>0.66954999999999998</v>
      </c>
      <c r="AO69">
        <v>1.8941831999999998</v>
      </c>
      <c r="AP69">
        <v>1.5720432</v>
      </c>
      <c r="AQ69">
        <v>4.8324999999999987</v>
      </c>
      <c r="AR69">
        <v>15.4111776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34.320513629930993</v>
      </c>
      <c r="BB69">
        <f t="shared" si="1"/>
        <v>949.07529278918514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15</v>
      </c>
      <c r="K70">
        <v>9.4083704373198955</v>
      </c>
      <c r="L70">
        <v>578.49510835078365</v>
      </c>
      <c r="M70">
        <v>28.231981981981985</v>
      </c>
      <c r="N70">
        <v>36.238540661461528</v>
      </c>
      <c r="O70">
        <v>0</v>
      </c>
      <c r="P70">
        <v>42.741074748977319</v>
      </c>
      <c r="Q70">
        <v>3.3497433460076049</v>
      </c>
      <c r="R70">
        <v>6.4987547413202922</v>
      </c>
      <c r="S70">
        <v>8.0993164050235471</v>
      </c>
      <c r="T70">
        <v>0</v>
      </c>
      <c r="U70">
        <v>64.242047456222153</v>
      </c>
      <c r="V70">
        <v>6.3609295352323842</v>
      </c>
      <c r="W70">
        <v>10.684362301965455</v>
      </c>
      <c r="X70">
        <v>45.258709393271054</v>
      </c>
      <c r="Y70">
        <v>0</v>
      </c>
      <c r="Z70">
        <v>2.01070584</v>
      </c>
      <c r="AA70">
        <v>3.63558</v>
      </c>
      <c r="AB70">
        <v>8.0811365440000014</v>
      </c>
      <c r="AC70">
        <v>5.9383226239999995</v>
      </c>
      <c r="AD70">
        <v>2.7964513200000005</v>
      </c>
      <c r="AE70">
        <v>15.167135380800003</v>
      </c>
      <c r="AF70">
        <v>2.7225000000000001</v>
      </c>
      <c r="AG70">
        <v>4.1285462399999995</v>
      </c>
      <c r="AH70">
        <v>28.705312479999996</v>
      </c>
      <c r="AI70">
        <v>4.4913985999999992</v>
      </c>
      <c r="AJ70">
        <v>0</v>
      </c>
      <c r="AK70">
        <v>15.688789999999999</v>
      </c>
      <c r="AL70">
        <v>0</v>
      </c>
      <c r="AM70">
        <v>3.2310862063492061</v>
      </c>
      <c r="AN70">
        <v>0.66954999999999998</v>
      </c>
      <c r="AO70">
        <v>1.8941831999999998</v>
      </c>
      <c r="AP70">
        <v>1.5720432</v>
      </c>
      <c r="AQ70">
        <v>4.8324999999999987</v>
      </c>
      <c r="AR70">
        <v>15.4111776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34.389464475530993</v>
      </c>
      <c r="BB70">
        <f t="shared" si="1"/>
        <v>950.98201122358512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15</v>
      </c>
      <c r="K71">
        <v>9.4083704373198955</v>
      </c>
      <c r="L71">
        <v>578.49732260137068</v>
      </c>
      <c r="M71">
        <v>28.231981981981985</v>
      </c>
      <c r="N71">
        <v>36.238540661461528</v>
      </c>
      <c r="O71">
        <v>0</v>
      </c>
      <c r="P71">
        <v>42.741074748977319</v>
      </c>
      <c r="Q71">
        <v>3.3497433460076049</v>
      </c>
      <c r="R71">
        <v>6.4987547413202922</v>
      </c>
      <c r="S71">
        <v>8.0993164050235471</v>
      </c>
      <c r="T71">
        <v>0</v>
      </c>
      <c r="U71">
        <v>64.242047456222153</v>
      </c>
      <c r="V71">
        <v>6.3609295352323842</v>
      </c>
      <c r="W71">
        <v>10.684362301965455</v>
      </c>
      <c r="X71">
        <v>45.258709393271054</v>
      </c>
      <c r="Y71">
        <v>0</v>
      </c>
      <c r="Z71">
        <v>2.01070584</v>
      </c>
      <c r="AA71">
        <v>3.63558</v>
      </c>
      <c r="AB71">
        <v>8.0811365440000014</v>
      </c>
      <c r="AC71">
        <v>5.9383226239999995</v>
      </c>
      <c r="AD71">
        <v>2.7964513200000005</v>
      </c>
      <c r="AE71">
        <v>15.167135380800003</v>
      </c>
      <c r="AF71">
        <v>2.7225000000000001</v>
      </c>
      <c r="AG71">
        <v>4.1285462399999995</v>
      </c>
      <c r="AH71">
        <v>28.705312479999996</v>
      </c>
      <c r="AI71">
        <v>0.78111280000000005</v>
      </c>
      <c r="AJ71">
        <v>0</v>
      </c>
      <c r="AK71">
        <v>15.688789999999999</v>
      </c>
      <c r="AL71">
        <v>0</v>
      </c>
      <c r="AM71">
        <v>3.2310862063492061</v>
      </c>
      <c r="AN71">
        <v>0.66954999999999998</v>
      </c>
      <c r="AO71">
        <v>1.8941831999999998</v>
      </c>
      <c r="AP71">
        <v>1.5720432</v>
      </c>
      <c r="AQ71">
        <v>4.8324999999999987</v>
      </c>
      <c r="AR71">
        <v>15.4111776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34.260052296251423</v>
      </c>
      <c r="BB71">
        <f t="shared" si="1"/>
        <v>947.40335185345168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15</v>
      </c>
      <c r="K72">
        <v>9.4083704373198955</v>
      </c>
      <c r="L72">
        <v>578.49732260137068</v>
      </c>
      <c r="M72">
        <v>28.231981981981985</v>
      </c>
      <c r="N72">
        <v>36.238540661461528</v>
      </c>
      <c r="O72">
        <v>0</v>
      </c>
      <c r="P72">
        <v>42.741074748977319</v>
      </c>
      <c r="Q72">
        <v>3.3497433460076049</v>
      </c>
      <c r="R72">
        <v>6.4987547413202922</v>
      </c>
      <c r="S72">
        <v>8.0993164050235471</v>
      </c>
      <c r="T72">
        <v>0</v>
      </c>
      <c r="U72">
        <v>64.242047456222153</v>
      </c>
      <c r="V72">
        <v>6.3609295352323842</v>
      </c>
      <c r="W72">
        <v>10.684362301965455</v>
      </c>
      <c r="X72">
        <v>45.258709393271054</v>
      </c>
      <c r="Y72">
        <v>0</v>
      </c>
      <c r="Z72">
        <v>2.01070584</v>
      </c>
      <c r="AA72">
        <v>6.6409928000000011</v>
      </c>
      <c r="AB72">
        <v>8.0811365440000014</v>
      </c>
      <c r="AC72">
        <v>5.9383226239999995</v>
      </c>
      <c r="AD72">
        <v>2.7964513200000005</v>
      </c>
      <c r="AE72">
        <v>15.167135380800003</v>
      </c>
      <c r="AF72">
        <v>2.7225000000000001</v>
      </c>
      <c r="AG72">
        <v>4.1285462399999995</v>
      </c>
      <c r="AH72">
        <v>28.705312479999996</v>
      </c>
      <c r="AI72">
        <v>0.78111280000000005</v>
      </c>
      <c r="AJ72">
        <v>0</v>
      </c>
      <c r="AK72">
        <v>15.688789999999999</v>
      </c>
      <c r="AL72">
        <v>0</v>
      </c>
      <c r="AM72">
        <v>4.8261793968253963</v>
      </c>
      <c r="AN72">
        <v>0.66954999999999998</v>
      </c>
      <c r="AO72">
        <v>1.8941831999999998</v>
      </c>
      <c r="AP72">
        <v>3.5370971999999998</v>
      </c>
      <c r="AQ72">
        <v>4.8324999999999987</v>
      </c>
      <c r="AR72">
        <v>15.4111776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34.489190177324438</v>
      </c>
      <c r="BB72">
        <f t="shared" si="1"/>
        <v>953.73977396285477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15</v>
      </c>
      <c r="K73">
        <v>9.4083704373198955</v>
      </c>
      <c r="L73">
        <v>578.49732260137068</v>
      </c>
      <c r="M73">
        <v>28.231981981981985</v>
      </c>
      <c r="N73">
        <v>36.238540661461528</v>
      </c>
      <c r="O73">
        <v>0</v>
      </c>
      <c r="P73">
        <v>42.741074748977319</v>
      </c>
      <c r="Q73">
        <v>3.3497433460076049</v>
      </c>
      <c r="R73">
        <v>6.4987547413202922</v>
      </c>
      <c r="S73">
        <v>8.0993164050235471</v>
      </c>
      <c r="T73">
        <v>0</v>
      </c>
      <c r="U73">
        <v>64.242047456222153</v>
      </c>
      <c r="V73">
        <v>6.3609295352323842</v>
      </c>
      <c r="W73">
        <v>10.684362301965455</v>
      </c>
      <c r="X73">
        <v>45.258709393271054</v>
      </c>
      <c r="Y73">
        <v>0</v>
      </c>
      <c r="Z73">
        <v>0.33748</v>
      </c>
      <c r="AA73">
        <v>6.9803135999999997</v>
      </c>
      <c r="AB73">
        <v>8.0811365440000014</v>
      </c>
      <c r="AC73">
        <v>5.9383226239999995</v>
      </c>
      <c r="AD73">
        <v>2.7964513200000005</v>
      </c>
      <c r="AE73">
        <v>15.167135380800003</v>
      </c>
      <c r="AF73">
        <v>2.7225000000000001</v>
      </c>
      <c r="AG73">
        <v>4.1285462399999995</v>
      </c>
      <c r="AH73">
        <v>28.153287240000001</v>
      </c>
      <c r="AI73">
        <v>4.2961203999999995</v>
      </c>
      <c r="AJ73">
        <v>0</v>
      </c>
      <c r="AK73">
        <v>15.688789999999999</v>
      </c>
      <c r="AL73">
        <v>0</v>
      </c>
      <c r="AM73">
        <v>4.8261793968253963</v>
      </c>
      <c r="AN73">
        <v>0.66954999999999998</v>
      </c>
      <c r="AO73">
        <v>1.8941831999999998</v>
      </c>
      <c r="AP73">
        <v>3.5370971999999998</v>
      </c>
      <c r="AQ73">
        <v>4.8324999999999987</v>
      </c>
      <c r="AR73">
        <v>15.4111776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34.546045126124447</v>
      </c>
      <c r="BB73">
        <f t="shared" si="1"/>
        <v>955.31199633405481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15</v>
      </c>
      <c r="K74">
        <v>9.4083704373198955</v>
      </c>
      <c r="L74">
        <v>578.49732260137068</v>
      </c>
      <c r="M74">
        <v>28.231981981981985</v>
      </c>
      <c r="N74">
        <v>36.238540661461528</v>
      </c>
      <c r="O74">
        <v>0</v>
      </c>
      <c r="P74">
        <v>42.741074748977319</v>
      </c>
      <c r="Q74">
        <v>3.3497433460076049</v>
      </c>
      <c r="R74">
        <v>6.4987547413202922</v>
      </c>
      <c r="S74">
        <v>8.0993164050235471</v>
      </c>
      <c r="T74">
        <v>0</v>
      </c>
      <c r="U74">
        <v>64.242047456222153</v>
      </c>
      <c r="V74">
        <v>6.3609295352323842</v>
      </c>
      <c r="W74">
        <v>10.684362301965455</v>
      </c>
      <c r="X74">
        <v>45.258709393271054</v>
      </c>
      <c r="Y74">
        <v>0</v>
      </c>
      <c r="Z74">
        <v>0.33748</v>
      </c>
      <c r="AA74">
        <v>8.6206872959999998</v>
      </c>
      <c r="AB74">
        <v>8.0811365440000014</v>
      </c>
      <c r="AC74">
        <v>5.9383226239999995</v>
      </c>
      <c r="AD74">
        <v>2.7964513200000005</v>
      </c>
      <c r="AE74">
        <v>15.167135380800003</v>
      </c>
      <c r="AF74">
        <v>2.7225000000000001</v>
      </c>
      <c r="AG74">
        <v>4.1285462399999995</v>
      </c>
      <c r="AH74">
        <v>27.601262000000002</v>
      </c>
      <c r="AI74">
        <v>4.2961203999999995</v>
      </c>
      <c r="AJ74">
        <v>0</v>
      </c>
      <c r="AK74">
        <v>15.688789999999999</v>
      </c>
      <c r="AL74">
        <v>0</v>
      </c>
      <c r="AM74">
        <v>4.8261793968253963</v>
      </c>
      <c r="AN74">
        <v>0.66954999999999998</v>
      </c>
      <c r="AO74">
        <v>1.8941831999999998</v>
      </c>
      <c r="AP74">
        <v>3.5370971999999998</v>
      </c>
      <c r="AQ74">
        <v>4.8324999999999987</v>
      </c>
      <c r="AR74">
        <v>15.4111776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34.58402819332445</v>
      </c>
      <c r="BB74">
        <f t="shared" si="1"/>
        <v>956.36236172285476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15</v>
      </c>
      <c r="K75">
        <v>9.4083704373198955</v>
      </c>
      <c r="L75">
        <v>578.49732260137068</v>
      </c>
      <c r="M75">
        <v>28.231981981981985</v>
      </c>
      <c r="N75">
        <v>36.238540661461528</v>
      </c>
      <c r="O75">
        <v>0</v>
      </c>
      <c r="P75">
        <v>42.741074748977319</v>
      </c>
      <c r="Q75">
        <v>3.3497433460076049</v>
      </c>
      <c r="R75">
        <v>6.4987547413202922</v>
      </c>
      <c r="S75">
        <v>8.0993164050235471</v>
      </c>
      <c r="T75">
        <v>0</v>
      </c>
      <c r="U75">
        <v>64.242047456222153</v>
      </c>
      <c r="V75">
        <v>6.3609295352323842</v>
      </c>
      <c r="W75">
        <v>10.684362301965455</v>
      </c>
      <c r="X75">
        <v>45.258709393271054</v>
      </c>
      <c r="Y75">
        <v>0</v>
      </c>
      <c r="Z75">
        <v>0.33748</v>
      </c>
      <c r="AA75">
        <v>12.931030944000002</v>
      </c>
      <c r="AB75">
        <v>12.121704816000001</v>
      </c>
      <c r="AC75">
        <v>8.9164694943999994</v>
      </c>
      <c r="AD75">
        <v>2.7964513200000005</v>
      </c>
      <c r="AE75">
        <v>15.167135380800003</v>
      </c>
      <c r="AF75">
        <v>2.7225000000000001</v>
      </c>
      <c r="AG75">
        <v>4.1285462399999995</v>
      </c>
      <c r="AH75">
        <v>27.601262000000002</v>
      </c>
      <c r="AI75">
        <v>4.2961203999999995</v>
      </c>
      <c r="AJ75">
        <v>0</v>
      </c>
      <c r="AK75">
        <v>15.688789999999999</v>
      </c>
      <c r="AL75">
        <v>0</v>
      </c>
      <c r="AM75">
        <v>4.8261793968253963</v>
      </c>
      <c r="AN75">
        <v>0.66954999999999998</v>
      </c>
      <c r="AO75">
        <v>1.8941831999999998</v>
      </c>
      <c r="AP75">
        <v>1.5720432</v>
      </c>
      <c r="AQ75">
        <v>4.8324999999999987</v>
      </c>
      <c r="AR75">
        <v>15.4111776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34.910832166924457</v>
      </c>
      <c r="BB75">
        <f t="shared" si="1"/>
        <v>965.39956253965488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15</v>
      </c>
      <c r="K76">
        <v>9.4083704373198955</v>
      </c>
      <c r="L76">
        <v>578.49732260137068</v>
      </c>
      <c r="M76">
        <v>28.231981981981985</v>
      </c>
      <c r="N76">
        <v>36.238540661461528</v>
      </c>
      <c r="O76">
        <v>0</v>
      </c>
      <c r="P76">
        <v>42.741074748977319</v>
      </c>
      <c r="Q76">
        <v>3.3497433460076049</v>
      </c>
      <c r="R76">
        <v>6.4987547413202922</v>
      </c>
      <c r="S76">
        <v>8.0993164050235471</v>
      </c>
      <c r="T76">
        <v>0</v>
      </c>
      <c r="U76">
        <v>64.242047456222153</v>
      </c>
      <c r="V76">
        <v>6.3609295352323842</v>
      </c>
      <c r="W76">
        <v>10.684362301965455</v>
      </c>
      <c r="X76">
        <v>45.258709393271054</v>
      </c>
      <c r="Y76">
        <v>0</v>
      </c>
      <c r="Z76">
        <v>0.33748</v>
      </c>
      <c r="AA76">
        <v>12.931030944000002</v>
      </c>
      <c r="AB76">
        <v>12.121704816000001</v>
      </c>
      <c r="AC76">
        <v>8.9164694943999994</v>
      </c>
      <c r="AD76">
        <v>2.7964513200000005</v>
      </c>
      <c r="AE76">
        <v>15.167135380800003</v>
      </c>
      <c r="AF76">
        <v>2.7225000000000001</v>
      </c>
      <c r="AG76">
        <v>4.1285462399999995</v>
      </c>
      <c r="AH76">
        <v>28.705312479999996</v>
      </c>
      <c r="AI76">
        <v>0.78111280000000005</v>
      </c>
      <c r="AJ76">
        <v>0</v>
      </c>
      <c r="AK76">
        <v>15.688789999999999</v>
      </c>
      <c r="AL76">
        <v>0</v>
      </c>
      <c r="AM76">
        <v>4.8261793968253963</v>
      </c>
      <c r="AN76">
        <v>0.66954999999999998</v>
      </c>
      <c r="AO76">
        <v>1.8941831999999998</v>
      </c>
      <c r="AP76">
        <v>1.5720432</v>
      </c>
      <c r="AQ76">
        <v>7.2487499999999994</v>
      </c>
      <c r="AR76">
        <v>15.4111776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34.911016784111752</v>
      </c>
      <c r="BB76">
        <f t="shared" si="1"/>
        <v>965.40467080246754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15</v>
      </c>
      <c r="K77">
        <v>9.4083704373198955</v>
      </c>
      <c r="L77">
        <v>578.49732260137068</v>
      </c>
      <c r="M77">
        <v>28.231981981981985</v>
      </c>
      <c r="N77">
        <v>36.238540661461528</v>
      </c>
      <c r="O77">
        <v>0</v>
      </c>
      <c r="P77">
        <v>42.741074748977319</v>
      </c>
      <c r="Q77">
        <v>3.3497433460076049</v>
      </c>
      <c r="R77">
        <v>6.4987547413202922</v>
      </c>
      <c r="S77">
        <v>8.0993164050235471</v>
      </c>
      <c r="T77">
        <v>0</v>
      </c>
      <c r="U77">
        <v>64.242047456222153</v>
      </c>
      <c r="V77">
        <v>6.3609295352323842</v>
      </c>
      <c r="W77">
        <v>10.684362301965455</v>
      </c>
      <c r="X77">
        <v>45.258709393271054</v>
      </c>
      <c r="Y77">
        <v>0</v>
      </c>
      <c r="Z77">
        <v>0.33748</v>
      </c>
      <c r="AA77">
        <v>12.931030944000002</v>
      </c>
      <c r="AB77">
        <v>12.121704816000001</v>
      </c>
      <c r="AC77">
        <v>8.9164694943999994</v>
      </c>
      <c r="AD77">
        <v>5.592902640000001</v>
      </c>
      <c r="AE77">
        <v>15.167135380800003</v>
      </c>
      <c r="AF77">
        <v>2.7225000000000001</v>
      </c>
      <c r="AG77">
        <v>4.1285462399999995</v>
      </c>
      <c r="AH77">
        <v>33.412053999999991</v>
      </c>
      <c r="AI77">
        <v>0.78111280000000005</v>
      </c>
      <c r="AJ77">
        <v>0</v>
      </c>
      <c r="AK77">
        <v>15.688789999999999</v>
      </c>
      <c r="AL77">
        <v>0</v>
      </c>
      <c r="AM77">
        <v>4.8261793968253963</v>
      </c>
      <c r="AN77">
        <v>0.66954999999999998</v>
      </c>
      <c r="AO77">
        <v>1.8941831999999998</v>
      </c>
      <c r="AP77">
        <v>1.5720432</v>
      </c>
      <c r="AQ77">
        <v>7.2487499999999994</v>
      </c>
      <c r="AR77">
        <v>15.4111776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35.172877947311754</v>
      </c>
      <c r="BB77">
        <f t="shared" si="1"/>
        <v>972.64600247926762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15</v>
      </c>
      <c r="K78">
        <v>9.4083704373198955</v>
      </c>
      <c r="L78">
        <v>578.49732260137068</v>
      </c>
      <c r="M78">
        <v>28.231981981981985</v>
      </c>
      <c r="N78">
        <v>36.238540661461528</v>
      </c>
      <c r="O78">
        <v>0</v>
      </c>
      <c r="P78">
        <v>42.741074748977319</v>
      </c>
      <c r="Q78">
        <v>3.3497433460076049</v>
      </c>
      <c r="R78">
        <v>6.4987547413202922</v>
      </c>
      <c r="S78">
        <v>8.0993164050235471</v>
      </c>
      <c r="T78">
        <v>0</v>
      </c>
      <c r="U78">
        <v>64.242047456222153</v>
      </c>
      <c r="V78">
        <v>6.3609295352323842</v>
      </c>
      <c r="W78">
        <v>10.684362301965455</v>
      </c>
      <c r="X78">
        <v>45.258709393271054</v>
      </c>
      <c r="Y78">
        <v>0</v>
      </c>
      <c r="Z78">
        <v>2.01070584</v>
      </c>
      <c r="AA78">
        <v>12.931030944000002</v>
      </c>
      <c r="AB78">
        <v>12.121704816000001</v>
      </c>
      <c r="AC78">
        <v>8.9164694943999994</v>
      </c>
      <c r="AD78">
        <v>8.3893539600000011</v>
      </c>
      <c r="AE78">
        <v>15.167135380800003</v>
      </c>
      <c r="AF78">
        <v>2.7225000000000001</v>
      </c>
      <c r="AG78">
        <v>4.1285462399999995</v>
      </c>
      <c r="AH78">
        <v>40.094464799999997</v>
      </c>
      <c r="AI78">
        <v>1.5622256000000001</v>
      </c>
      <c r="AJ78">
        <v>0</v>
      </c>
      <c r="AK78">
        <v>15.688789999999999</v>
      </c>
      <c r="AL78">
        <v>0</v>
      </c>
      <c r="AM78">
        <v>4.8261793968253963</v>
      </c>
      <c r="AN78">
        <v>0.66954999999999998</v>
      </c>
      <c r="AO78">
        <v>1.8941831999999998</v>
      </c>
      <c r="AP78">
        <v>1.5720432</v>
      </c>
      <c r="AQ78">
        <v>7.2487499999999994</v>
      </c>
      <c r="AR78">
        <v>15.4111776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35.589346982111756</v>
      </c>
      <c r="BB78">
        <f t="shared" si="1"/>
        <v>984.1627342044676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15</v>
      </c>
      <c r="K79">
        <v>9.4083704373198955</v>
      </c>
      <c r="L79">
        <v>578.49732260137068</v>
      </c>
      <c r="M79">
        <v>28.231981981981985</v>
      </c>
      <c r="N79">
        <v>36.238540661461528</v>
      </c>
      <c r="O79">
        <v>0</v>
      </c>
      <c r="P79">
        <v>42.741074748977319</v>
      </c>
      <c r="Q79">
        <v>3.3497433460076049</v>
      </c>
      <c r="R79">
        <v>6.4987547413202922</v>
      </c>
      <c r="S79">
        <v>8.0993164050235471</v>
      </c>
      <c r="T79">
        <v>0</v>
      </c>
      <c r="U79">
        <v>64.242047456222153</v>
      </c>
      <c r="V79">
        <v>6.3609295352323842</v>
      </c>
      <c r="W79">
        <v>10.684362301965455</v>
      </c>
      <c r="X79">
        <v>45.258709393271054</v>
      </c>
      <c r="Y79">
        <v>0</v>
      </c>
      <c r="Z79">
        <v>6.0321175199999999</v>
      </c>
      <c r="AA79">
        <v>12.931030944000002</v>
      </c>
      <c r="AB79">
        <v>12.121704816000001</v>
      </c>
      <c r="AC79">
        <v>8.9164694943999994</v>
      </c>
      <c r="AD79">
        <v>11.185805280000002</v>
      </c>
      <c r="AE79">
        <v>15.167135380800003</v>
      </c>
      <c r="AF79">
        <v>3.0249999999999995</v>
      </c>
      <c r="AG79">
        <v>4.1285462399999995</v>
      </c>
      <c r="AH79">
        <v>43.057968720000005</v>
      </c>
      <c r="AI79">
        <v>4.6866768000000008</v>
      </c>
      <c r="AJ79">
        <v>0</v>
      </c>
      <c r="AK79">
        <v>15.688789999999999</v>
      </c>
      <c r="AL79">
        <v>0</v>
      </c>
      <c r="AM79">
        <v>4.8261793968253963</v>
      </c>
      <c r="AN79">
        <v>0.66954999999999998</v>
      </c>
      <c r="AO79">
        <v>1.8941831999999998</v>
      </c>
      <c r="AP79">
        <v>1.5720432</v>
      </c>
      <c r="AQ79">
        <v>7.2487499999999994</v>
      </c>
      <c r="AR79">
        <v>15.4111776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36.050316882593705</v>
      </c>
      <c r="BB79">
        <f t="shared" si="1"/>
        <v>996.91008242398561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15</v>
      </c>
      <c r="K80">
        <v>9.4083704373198955</v>
      </c>
      <c r="L80">
        <v>578.49732260137068</v>
      </c>
      <c r="M80">
        <v>28.231981981981985</v>
      </c>
      <c r="N80">
        <v>36.238540661461528</v>
      </c>
      <c r="O80">
        <v>0</v>
      </c>
      <c r="P80">
        <v>42.741074748977319</v>
      </c>
      <c r="Q80">
        <v>3.3497433460076049</v>
      </c>
      <c r="R80">
        <v>6.4987547413202922</v>
      </c>
      <c r="S80">
        <v>8.0993164050235471</v>
      </c>
      <c r="T80">
        <v>0</v>
      </c>
      <c r="U80">
        <v>64.242047456222153</v>
      </c>
      <c r="V80">
        <v>6.3609295352323842</v>
      </c>
      <c r="W80">
        <v>10.684362301965455</v>
      </c>
      <c r="X80">
        <v>45.258709393271054</v>
      </c>
      <c r="Y80">
        <v>0</v>
      </c>
      <c r="Z80">
        <v>6.0321175199999999</v>
      </c>
      <c r="AA80">
        <v>12.931030944000002</v>
      </c>
      <c r="AB80">
        <v>12.121704816000001</v>
      </c>
      <c r="AC80">
        <v>8.9164694943999994</v>
      </c>
      <c r="AD80">
        <v>11.185805280000002</v>
      </c>
      <c r="AE80">
        <v>15.167135380800003</v>
      </c>
      <c r="AF80">
        <v>3.0249999999999995</v>
      </c>
      <c r="AG80">
        <v>4.1285462399999995</v>
      </c>
      <c r="AH80">
        <v>43.057968720000005</v>
      </c>
      <c r="AI80">
        <v>10.1544664</v>
      </c>
      <c r="AJ80">
        <v>0</v>
      </c>
      <c r="AK80">
        <v>15.688789999999999</v>
      </c>
      <c r="AL80">
        <v>0</v>
      </c>
      <c r="AM80">
        <v>4.8261793968253963</v>
      </c>
      <c r="AN80">
        <v>0.66954999999999998</v>
      </c>
      <c r="AO80">
        <v>1.8941831999999998</v>
      </c>
      <c r="AP80">
        <v>1.5720432</v>
      </c>
      <c r="AQ80">
        <v>7.2487499999999994</v>
      </c>
      <c r="AR80">
        <v>15.4111776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36.241142800993707</v>
      </c>
      <c r="BB80">
        <f t="shared" si="1"/>
        <v>1002.187046105586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15</v>
      </c>
      <c r="K81">
        <v>9.4083003843469655</v>
      </c>
      <c r="L81">
        <v>578.49732260137068</v>
      </c>
      <c r="M81">
        <v>28.231981981981985</v>
      </c>
      <c r="N81">
        <v>36.238540661461528</v>
      </c>
      <c r="O81">
        <v>0</v>
      </c>
      <c r="P81">
        <v>42.741074748977319</v>
      </c>
      <c r="Q81">
        <v>3.3497433460076049</v>
      </c>
      <c r="R81">
        <v>6.4987547413202922</v>
      </c>
      <c r="S81">
        <v>8.0993164050235471</v>
      </c>
      <c r="T81">
        <v>0</v>
      </c>
      <c r="U81">
        <v>64.242047456222153</v>
      </c>
      <c r="V81">
        <v>6.3609295352323842</v>
      </c>
      <c r="W81">
        <v>10.684362301965455</v>
      </c>
      <c r="X81">
        <v>45.258709393271054</v>
      </c>
      <c r="Y81">
        <v>0</v>
      </c>
      <c r="Z81">
        <v>6.0321175199999999</v>
      </c>
      <c r="AA81">
        <v>12.931030944000002</v>
      </c>
      <c r="AB81">
        <v>12.121704816000001</v>
      </c>
      <c r="AC81">
        <v>8.9164694943999994</v>
      </c>
      <c r="AD81">
        <v>11.185805280000002</v>
      </c>
      <c r="AE81">
        <v>15.167135380800003</v>
      </c>
      <c r="AF81">
        <v>3.0249999999999995</v>
      </c>
      <c r="AG81">
        <v>4.1285462399999995</v>
      </c>
      <c r="AH81">
        <v>43.057968720000005</v>
      </c>
      <c r="AI81">
        <v>10.1544664</v>
      </c>
      <c r="AJ81">
        <v>0</v>
      </c>
      <c r="AK81">
        <v>15.688789999999999</v>
      </c>
      <c r="AL81">
        <v>0</v>
      </c>
      <c r="AM81">
        <v>4.8261793968253963</v>
      </c>
      <c r="AN81">
        <v>0.66954999999999998</v>
      </c>
      <c r="AO81">
        <v>1.8941831999999998</v>
      </c>
      <c r="AP81">
        <v>1.5720432</v>
      </c>
      <c r="AQ81">
        <v>7.2487499999999994</v>
      </c>
      <c r="AR81">
        <v>15.4111776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36.241140357794507</v>
      </c>
      <c r="BB81">
        <f t="shared" si="1"/>
        <v>1002.186978495812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15</v>
      </c>
      <c r="K82">
        <v>9.4083854689197892</v>
      </c>
      <c r="L82">
        <v>578.49732260137068</v>
      </c>
      <c r="M82">
        <v>28.231981981981985</v>
      </c>
      <c r="N82">
        <v>36.238540661461528</v>
      </c>
      <c r="O82">
        <v>0</v>
      </c>
      <c r="P82">
        <v>42.741074748977319</v>
      </c>
      <c r="Q82">
        <v>3.3497433460076049</v>
      </c>
      <c r="R82">
        <v>6.4987547413202922</v>
      </c>
      <c r="S82">
        <v>8.0993164050235471</v>
      </c>
      <c r="T82">
        <v>0</v>
      </c>
      <c r="U82">
        <v>64.242047456222153</v>
      </c>
      <c r="V82">
        <v>6.3609295352323842</v>
      </c>
      <c r="W82">
        <v>10.684362301965455</v>
      </c>
      <c r="X82">
        <v>45.258709393271054</v>
      </c>
      <c r="Y82">
        <v>0</v>
      </c>
      <c r="Z82">
        <v>6.0321175199999999</v>
      </c>
      <c r="AA82">
        <v>12.931030944000002</v>
      </c>
      <c r="AB82">
        <v>12.121704816000001</v>
      </c>
      <c r="AC82">
        <v>8.9164694943999994</v>
      </c>
      <c r="AD82">
        <v>11.185805280000002</v>
      </c>
      <c r="AE82">
        <v>15.167135380800003</v>
      </c>
      <c r="AF82">
        <v>3.0249999999999995</v>
      </c>
      <c r="AG82">
        <v>4.1285462399999995</v>
      </c>
      <c r="AH82">
        <v>43.057968720000005</v>
      </c>
      <c r="AI82">
        <v>10.1544664</v>
      </c>
      <c r="AJ82">
        <v>0</v>
      </c>
      <c r="AK82">
        <v>15.688789999999999</v>
      </c>
      <c r="AL82">
        <v>0</v>
      </c>
      <c r="AM82">
        <v>4.8261793968253963</v>
      </c>
      <c r="AN82">
        <v>0.66954999999999998</v>
      </c>
      <c r="AO82">
        <v>1.8941831999999998</v>
      </c>
      <c r="AP82">
        <v>1.5720432</v>
      </c>
      <c r="AQ82">
        <v>7.2487499999999994</v>
      </c>
      <c r="AR82">
        <v>15.4111776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36.241143327249056</v>
      </c>
      <c r="BB82">
        <f t="shared" si="1"/>
        <v>1002.1870606109304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15</v>
      </c>
      <c r="K83">
        <v>9.4083003843469655</v>
      </c>
      <c r="L83">
        <v>578.49732260137068</v>
      </c>
      <c r="M83">
        <v>28.231981981981985</v>
      </c>
      <c r="N83">
        <v>36.238540661461528</v>
      </c>
      <c r="O83">
        <v>0</v>
      </c>
      <c r="P83">
        <v>42.741074748977319</v>
      </c>
      <c r="Q83">
        <v>3.3497433460076049</v>
      </c>
      <c r="R83">
        <v>6.4987547413202922</v>
      </c>
      <c r="S83">
        <v>8.0993164050235471</v>
      </c>
      <c r="T83">
        <v>0</v>
      </c>
      <c r="U83">
        <v>64.242047456222153</v>
      </c>
      <c r="V83">
        <v>6.3609295352323842</v>
      </c>
      <c r="W83">
        <v>10.684362301965455</v>
      </c>
      <c r="X83">
        <v>45.258709393271054</v>
      </c>
      <c r="Y83">
        <v>0</v>
      </c>
      <c r="Z83">
        <v>6.0321175199999999</v>
      </c>
      <c r="AA83">
        <v>12.931030944000002</v>
      </c>
      <c r="AB83">
        <v>12.121704816000001</v>
      </c>
      <c r="AC83">
        <v>8.9164694943999994</v>
      </c>
      <c r="AD83">
        <v>11.185805280000002</v>
      </c>
      <c r="AE83">
        <v>15.167135380800003</v>
      </c>
      <c r="AF83">
        <v>3.0249999999999995</v>
      </c>
      <c r="AG83">
        <v>4.1285462399999995</v>
      </c>
      <c r="AH83">
        <v>43.057968720000005</v>
      </c>
      <c r="AI83">
        <v>10.1544664</v>
      </c>
      <c r="AJ83">
        <v>0</v>
      </c>
      <c r="AK83">
        <v>15.688789999999999</v>
      </c>
      <c r="AL83">
        <v>0</v>
      </c>
      <c r="AM83">
        <v>4.8261793968253963</v>
      </c>
      <c r="AN83">
        <v>0.66954999999999998</v>
      </c>
      <c r="AO83">
        <v>1.8941831999999998</v>
      </c>
      <c r="AP83">
        <v>1.5720432</v>
      </c>
      <c r="AQ83">
        <v>7.2487499999999994</v>
      </c>
      <c r="AR83">
        <v>15.4111776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36.241140357794507</v>
      </c>
      <c r="BB83">
        <f t="shared" si="1"/>
        <v>1002.186978495812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15</v>
      </c>
      <c r="K84">
        <v>9.4083854689197892</v>
      </c>
      <c r="L84">
        <v>578.49732260137068</v>
      </c>
      <c r="M84">
        <v>28.231981981981985</v>
      </c>
      <c r="N84">
        <v>36.238540661461528</v>
      </c>
      <c r="O84">
        <v>0</v>
      </c>
      <c r="P84">
        <v>42.741074748977319</v>
      </c>
      <c r="Q84">
        <v>3.3497433460076049</v>
      </c>
      <c r="R84">
        <v>6.4987547413202922</v>
      </c>
      <c r="S84">
        <v>8.0993164050235471</v>
      </c>
      <c r="T84">
        <v>0</v>
      </c>
      <c r="U84">
        <v>64.242047456222153</v>
      </c>
      <c r="V84">
        <v>6.3609295352323842</v>
      </c>
      <c r="W84">
        <v>10.684362301965455</v>
      </c>
      <c r="X84">
        <v>45.258709393271054</v>
      </c>
      <c r="Y84">
        <v>0</v>
      </c>
      <c r="Z84">
        <v>6.0321175199999999</v>
      </c>
      <c r="AA84">
        <v>12.931030944000002</v>
      </c>
      <c r="AB84">
        <v>12.121704816000001</v>
      </c>
      <c r="AC84">
        <v>8.9164694943999994</v>
      </c>
      <c r="AD84">
        <v>11.185805280000002</v>
      </c>
      <c r="AE84">
        <v>15.167135380800003</v>
      </c>
      <c r="AF84">
        <v>3.0249999999999995</v>
      </c>
      <c r="AG84">
        <v>4.1285462399999995</v>
      </c>
      <c r="AH84">
        <v>43.057968720000005</v>
      </c>
      <c r="AI84">
        <v>10.1544664</v>
      </c>
      <c r="AJ84">
        <v>0</v>
      </c>
      <c r="AK84">
        <v>15.688789999999999</v>
      </c>
      <c r="AL84">
        <v>0</v>
      </c>
      <c r="AM84">
        <v>4.8261793968253963</v>
      </c>
      <c r="AN84">
        <v>0.66954999999999998</v>
      </c>
      <c r="AO84">
        <v>1.8941831999999998</v>
      </c>
      <c r="AP84">
        <v>1.5720432</v>
      </c>
      <c r="AQ84">
        <v>7.2487499999999994</v>
      </c>
      <c r="AR84">
        <v>15.4111776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36.241143327249056</v>
      </c>
      <c r="BB84">
        <f t="shared" si="1"/>
        <v>1002.1870606109304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15</v>
      </c>
      <c r="K85">
        <v>9.4083003843469655</v>
      </c>
      <c r="L85">
        <v>578.49732260137068</v>
      </c>
      <c r="M85">
        <v>28.231981981981985</v>
      </c>
      <c r="N85">
        <v>36.238540661461528</v>
      </c>
      <c r="O85">
        <v>0</v>
      </c>
      <c r="P85">
        <v>42.741074748977319</v>
      </c>
      <c r="Q85">
        <v>3.3497433460076049</v>
      </c>
      <c r="R85">
        <v>6.4987547413202922</v>
      </c>
      <c r="S85">
        <v>8.0993164050235471</v>
      </c>
      <c r="T85">
        <v>0</v>
      </c>
      <c r="U85">
        <v>64.242047456222153</v>
      </c>
      <c r="V85">
        <v>6.3609295352323842</v>
      </c>
      <c r="W85">
        <v>10.684362301965455</v>
      </c>
      <c r="X85">
        <v>45.258709393271054</v>
      </c>
      <c r="Y85">
        <v>0</v>
      </c>
      <c r="Z85">
        <v>6.0321175199999999</v>
      </c>
      <c r="AA85">
        <v>12.931030944000002</v>
      </c>
      <c r="AB85">
        <v>12.121704816000001</v>
      </c>
      <c r="AC85">
        <v>8.9164694943999994</v>
      </c>
      <c r="AD85">
        <v>11.185805280000002</v>
      </c>
      <c r="AE85">
        <v>15.167135380800003</v>
      </c>
      <c r="AF85">
        <v>3.0249999999999995</v>
      </c>
      <c r="AG85">
        <v>4.1285462399999995</v>
      </c>
      <c r="AH85">
        <v>43.057968720000005</v>
      </c>
      <c r="AI85">
        <v>10.1544664</v>
      </c>
      <c r="AJ85">
        <v>0</v>
      </c>
      <c r="AK85">
        <v>15.688789999999999</v>
      </c>
      <c r="AL85">
        <v>0</v>
      </c>
      <c r="AM85">
        <v>4.8261793968253963</v>
      </c>
      <c r="AN85">
        <v>0.66954999999999998</v>
      </c>
      <c r="AO85">
        <v>1.8941831999999998</v>
      </c>
      <c r="AP85">
        <v>1.5720432</v>
      </c>
      <c r="AQ85">
        <v>7.2487499999999994</v>
      </c>
      <c r="AR85">
        <v>15.4111776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36.241140357794507</v>
      </c>
      <c r="BB85">
        <f t="shared" si="1"/>
        <v>1002.186978495812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15</v>
      </c>
      <c r="K86">
        <v>9.4083854689197892</v>
      </c>
      <c r="L86">
        <v>578.49732260137068</v>
      </c>
      <c r="M86">
        <v>28.231981981981985</v>
      </c>
      <c r="N86">
        <v>36.238540661461528</v>
      </c>
      <c r="O86">
        <v>0</v>
      </c>
      <c r="P86">
        <v>42.741074748977319</v>
      </c>
      <c r="Q86">
        <v>3.3497433460076049</v>
      </c>
      <c r="R86">
        <v>6.4987547413202922</v>
      </c>
      <c r="S86">
        <v>8.0993164050235471</v>
      </c>
      <c r="T86">
        <v>0</v>
      </c>
      <c r="U86">
        <v>64.242047456222153</v>
      </c>
      <c r="V86">
        <v>6.3609295352323842</v>
      </c>
      <c r="W86">
        <v>10.684362301965455</v>
      </c>
      <c r="X86">
        <v>45.258709393271054</v>
      </c>
      <c r="Y86">
        <v>0</v>
      </c>
      <c r="Z86">
        <v>6.0321175199999999</v>
      </c>
      <c r="AA86">
        <v>12.931030944000002</v>
      </c>
      <c r="AB86">
        <v>12.121704816000001</v>
      </c>
      <c r="AC86">
        <v>8.9164694943999994</v>
      </c>
      <c r="AD86">
        <v>11.185805280000002</v>
      </c>
      <c r="AE86">
        <v>15.167135380800003</v>
      </c>
      <c r="AF86">
        <v>3.0249999999999995</v>
      </c>
      <c r="AG86">
        <v>4.1285462399999995</v>
      </c>
      <c r="AH86">
        <v>43.057968720000005</v>
      </c>
      <c r="AI86">
        <v>1.5622256000000001</v>
      </c>
      <c r="AJ86">
        <v>0</v>
      </c>
      <c r="AK86">
        <v>15.688789999999999</v>
      </c>
      <c r="AL86">
        <v>0</v>
      </c>
      <c r="AM86">
        <v>4.8261793968253963</v>
      </c>
      <c r="AN86">
        <v>0.66954999999999998</v>
      </c>
      <c r="AO86">
        <v>1.8941831999999998</v>
      </c>
      <c r="AP86">
        <v>1.5720432</v>
      </c>
      <c r="AQ86">
        <v>7.2487499999999994</v>
      </c>
      <c r="AR86">
        <v>15.4111776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35.941274246049055</v>
      </c>
      <c r="BB86">
        <f t="shared" si="1"/>
        <v>993.89468889213026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15</v>
      </c>
      <c r="K87">
        <v>9.4083003843469655</v>
      </c>
      <c r="L87">
        <v>578.49510835078365</v>
      </c>
      <c r="M87">
        <v>28.231981981981985</v>
      </c>
      <c r="N87">
        <v>36.238540661461528</v>
      </c>
      <c r="O87">
        <v>0</v>
      </c>
      <c r="P87">
        <v>42.741074748977319</v>
      </c>
      <c r="Q87">
        <v>3.3497433460076049</v>
      </c>
      <c r="R87">
        <v>6.4987547413202922</v>
      </c>
      <c r="S87">
        <v>8.0993164050235471</v>
      </c>
      <c r="T87">
        <v>0</v>
      </c>
      <c r="U87">
        <v>64.242047456222153</v>
      </c>
      <c r="V87">
        <v>6.3609295352323842</v>
      </c>
      <c r="W87">
        <v>10.684362301965455</v>
      </c>
      <c r="X87">
        <v>45.258709393271054</v>
      </c>
      <c r="Y87">
        <v>0</v>
      </c>
      <c r="Z87">
        <v>1.01244</v>
      </c>
      <c r="AA87">
        <v>8.6206872959999998</v>
      </c>
      <c r="AB87">
        <v>12.121704816000001</v>
      </c>
      <c r="AC87">
        <v>8.9164694943999994</v>
      </c>
      <c r="AD87">
        <v>5.592902640000001</v>
      </c>
      <c r="AE87">
        <v>15.167135380800003</v>
      </c>
      <c r="AF87">
        <v>2.7225000000000001</v>
      </c>
      <c r="AG87">
        <v>4.1285462399999995</v>
      </c>
      <c r="AH87">
        <v>43.057968720000005</v>
      </c>
      <c r="AI87">
        <v>4.2961203999999995</v>
      </c>
      <c r="AJ87">
        <v>0</v>
      </c>
      <c r="AK87">
        <v>15.688789999999999</v>
      </c>
      <c r="AL87">
        <v>0</v>
      </c>
      <c r="AM87">
        <v>4.8261793968253963</v>
      </c>
      <c r="AN87">
        <v>0.66954999999999998</v>
      </c>
      <c r="AO87">
        <v>1.8941831999999998</v>
      </c>
      <c r="AP87">
        <v>1.5720432</v>
      </c>
      <c r="AQ87">
        <v>7.2487499999999994</v>
      </c>
      <c r="AR87">
        <v>15.4111776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35.505239871792121</v>
      </c>
      <c r="BB87">
        <f t="shared" si="1"/>
        <v>981.83689492322719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15</v>
      </c>
      <c r="K88">
        <v>9.4083854689197892</v>
      </c>
      <c r="L88">
        <v>578.49510835078365</v>
      </c>
      <c r="M88">
        <v>28.231981981981985</v>
      </c>
      <c r="N88">
        <v>36.238540661461528</v>
      </c>
      <c r="O88">
        <v>0</v>
      </c>
      <c r="P88">
        <v>42.741074748977319</v>
      </c>
      <c r="Q88">
        <v>3.3497433460076049</v>
      </c>
      <c r="R88">
        <v>6.4987547413202922</v>
      </c>
      <c r="S88">
        <v>8.0993164050235471</v>
      </c>
      <c r="T88">
        <v>0</v>
      </c>
      <c r="U88">
        <v>64.242047456222153</v>
      </c>
      <c r="V88">
        <v>6.3609295352323842</v>
      </c>
      <c r="W88">
        <v>10.684362301965455</v>
      </c>
      <c r="X88">
        <v>45.258709393271054</v>
      </c>
      <c r="Y88">
        <v>0</v>
      </c>
      <c r="Z88">
        <v>1.01244</v>
      </c>
      <c r="AA88">
        <v>8.6206872959999998</v>
      </c>
      <c r="AB88">
        <v>12.121704816000001</v>
      </c>
      <c r="AC88">
        <v>8.9164694943999994</v>
      </c>
      <c r="AD88">
        <v>5.592902640000001</v>
      </c>
      <c r="AE88">
        <v>15.167135380800003</v>
      </c>
      <c r="AF88">
        <v>2.7225000000000001</v>
      </c>
      <c r="AG88">
        <v>4.1285462399999995</v>
      </c>
      <c r="AH88">
        <v>43.057968720000005</v>
      </c>
      <c r="AI88">
        <v>4.2961203999999995</v>
      </c>
      <c r="AJ88">
        <v>0</v>
      </c>
      <c r="AK88">
        <v>15.688789999999999</v>
      </c>
      <c r="AL88">
        <v>0</v>
      </c>
      <c r="AM88">
        <v>4.8261793968253963</v>
      </c>
      <c r="AN88">
        <v>0.66954999999999998</v>
      </c>
      <c r="AO88">
        <v>1.8941831999999998</v>
      </c>
      <c r="AP88">
        <v>1.5720432</v>
      </c>
      <c r="AQ88">
        <v>7.2487499999999994</v>
      </c>
      <c r="AR88">
        <v>15.4111776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35.505242841246677</v>
      </c>
      <c r="BB88">
        <f t="shared" si="1"/>
        <v>981.83697703834559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15</v>
      </c>
      <c r="K89">
        <v>9.4083003843469655</v>
      </c>
      <c r="L89">
        <v>578.49510835078365</v>
      </c>
      <c r="M89">
        <v>28.231981981981985</v>
      </c>
      <c r="N89">
        <v>36.238540661461528</v>
      </c>
      <c r="O89">
        <v>0</v>
      </c>
      <c r="P89">
        <v>42.741074748977319</v>
      </c>
      <c r="Q89">
        <v>3.3497433460076049</v>
      </c>
      <c r="R89">
        <v>6.4987547413202922</v>
      </c>
      <c r="S89">
        <v>8.0993164050235471</v>
      </c>
      <c r="T89">
        <v>0</v>
      </c>
      <c r="U89">
        <v>64.242047456222153</v>
      </c>
      <c r="V89">
        <v>6.3609295352323842</v>
      </c>
      <c r="W89">
        <v>10.684362301965455</v>
      </c>
      <c r="X89">
        <v>45.258709393271054</v>
      </c>
      <c r="Y89">
        <v>0</v>
      </c>
      <c r="Z89">
        <v>1.01244</v>
      </c>
      <c r="AA89">
        <v>8.6206872959999998</v>
      </c>
      <c r="AB89">
        <v>12.121704816000001</v>
      </c>
      <c r="AC89">
        <v>8.9164694943999994</v>
      </c>
      <c r="AD89">
        <v>5.592902640000001</v>
      </c>
      <c r="AE89">
        <v>15.167135380800003</v>
      </c>
      <c r="AF89">
        <v>2.7225000000000001</v>
      </c>
      <c r="AG89">
        <v>4.1285462399999995</v>
      </c>
      <c r="AH89">
        <v>43.057968720000005</v>
      </c>
      <c r="AI89">
        <v>4.2961203999999995</v>
      </c>
      <c r="AJ89">
        <v>0</v>
      </c>
      <c r="AK89">
        <v>15.688789999999999</v>
      </c>
      <c r="AL89">
        <v>0</v>
      </c>
      <c r="AM89">
        <v>4.8261793968253963</v>
      </c>
      <c r="AN89">
        <v>0.66954999999999998</v>
      </c>
      <c r="AO89">
        <v>1.8941831999999998</v>
      </c>
      <c r="AP89">
        <v>1.5720432</v>
      </c>
      <c r="AQ89">
        <v>7.2487499999999994</v>
      </c>
      <c r="AR89">
        <v>15.4111776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35.505239871792121</v>
      </c>
      <c r="BB89">
        <f t="shared" si="1"/>
        <v>981.83689492322719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15</v>
      </c>
      <c r="K90">
        <v>9.4083854689197892</v>
      </c>
      <c r="L90">
        <v>578.49510835078365</v>
      </c>
      <c r="M90">
        <v>28.231981981981985</v>
      </c>
      <c r="N90">
        <v>36.238540661461528</v>
      </c>
      <c r="O90">
        <v>0</v>
      </c>
      <c r="P90">
        <v>42.741074748977319</v>
      </c>
      <c r="Q90">
        <v>3.3497433460076049</v>
      </c>
      <c r="R90">
        <v>6.4987547413202922</v>
      </c>
      <c r="S90">
        <v>8.0993164050235471</v>
      </c>
      <c r="T90">
        <v>0</v>
      </c>
      <c r="U90">
        <v>64.242047456222153</v>
      </c>
      <c r="V90">
        <v>6.3609295352323842</v>
      </c>
      <c r="W90">
        <v>10.684362301965455</v>
      </c>
      <c r="X90">
        <v>45.258709393271054</v>
      </c>
      <c r="Y90">
        <v>0</v>
      </c>
      <c r="Z90">
        <v>1.01244</v>
      </c>
      <c r="AA90">
        <v>8.6206872959999998</v>
      </c>
      <c r="AB90">
        <v>12.121704816000001</v>
      </c>
      <c r="AC90">
        <v>8.9164694943999994</v>
      </c>
      <c r="AD90">
        <v>5.592902640000001</v>
      </c>
      <c r="AE90">
        <v>15.167135380800003</v>
      </c>
      <c r="AF90">
        <v>2.7225000000000001</v>
      </c>
      <c r="AG90">
        <v>4.1285462399999995</v>
      </c>
      <c r="AH90">
        <v>43.057968720000005</v>
      </c>
      <c r="AI90">
        <v>4.2961203999999995</v>
      </c>
      <c r="AJ90">
        <v>0</v>
      </c>
      <c r="AK90">
        <v>15.688789999999999</v>
      </c>
      <c r="AL90">
        <v>0</v>
      </c>
      <c r="AM90">
        <v>4.8261793968253963</v>
      </c>
      <c r="AN90">
        <v>0.66954999999999998</v>
      </c>
      <c r="AO90">
        <v>1.8941831999999998</v>
      </c>
      <c r="AP90">
        <v>1.5720432</v>
      </c>
      <c r="AQ90">
        <v>7.2487499999999994</v>
      </c>
      <c r="AR90">
        <v>15.4111776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35.505242841246677</v>
      </c>
      <c r="BB90">
        <f t="shared" si="1"/>
        <v>981.83697703834559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15</v>
      </c>
      <c r="K91">
        <v>9.4083466161467548</v>
      </c>
      <c r="L91">
        <v>578.49510835078365</v>
      </c>
      <c r="M91">
        <v>28.231981981981985</v>
      </c>
      <c r="N91">
        <v>36.238540661461528</v>
      </c>
      <c r="O91">
        <v>0</v>
      </c>
      <c r="P91">
        <v>42.741074748977319</v>
      </c>
      <c r="Q91">
        <v>3.3497433460076049</v>
      </c>
      <c r="R91">
        <v>6.4987547413202922</v>
      </c>
      <c r="S91">
        <v>8.0993164050235471</v>
      </c>
      <c r="T91">
        <v>0</v>
      </c>
      <c r="U91">
        <v>64.242047456222153</v>
      </c>
      <c r="V91">
        <v>6.3609295352323842</v>
      </c>
      <c r="W91">
        <v>10.684362301965455</v>
      </c>
      <c r="X91">
        <v>45.258709393271054</v>
      </c>
      <c r="Y91">
        <v>0</v>
      </c>
      <c r="Z91">
        <v>6.0321175199999999</v>
      </c>
      <c r="AA91">
        <v>12.931030944000002</v>
      </c>
      <c r="AB91">
        <v>12.121704816000001</v>
      </c>
      <c r="AC91">
        <v>8.9164694943999994</v>
      </c>
      <c r="AD91">
        <v>11.185805280000002</v>
      </c>
      <c r="AE91">
        <v>15.167135380800003</v>
      </c>
      <c r="AF91">
        <v>3.0249999999999995</v>
      </c>
      <c r="AG91">
        <v>4.1285462399999995</v>
      </c>
      <c r="AH91">
        <v>43.057968720000005</v>
      </c>
      <c r="AI91">
        <v>0.78111280000000005</v>
      </c>
      <c r="AJ91">
        <v>0</v>
      </c>
      <c r="AK91">
        <v>15.688789999999999</v>
      </c>
      <c r="AL91">
        <v>0</v>
      </c>
      <c r="AM91">
        <v>3.2310862063492061</v>
      </c>
      <c r="AN91">
        <v>0.66954999999999998</v>
      </c>
      <c r="AO91">
        <v>1.9663425600000002</v>
      </c>
      <c r="AP91">
        <v>1.5720432</v>
      </c>
      <c r="AQ91">
        <v>7.2487499999999994</v>
      </c>
      <c r="AR91">
        <v>15.4111776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35.860784161678126</v>
      </c>
      <c r="BB91">
        <f t="shared" si="1"/>
        <v>991.66887924266484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15</v>
      </c>
      <c r="K92">
        <v>9.4084318773330118</v>
      </c>
      <c r="L92">
        <v>578.49510835078365</v>
      </c>
      <c r="M92">
        <v>28.231981981981985</v>
      </c>
      <c r="N92">
        <v>36.238540661461528</v>
      </c>
      <c r="O92">
        <v>0</v>
      </c>
      <c r="P92">
        <v>42.741074748977319</v>
      </c>
      <c r="Q92">
        <v>3.3497433460076049</v>
      </c>
      <c r="R92">
        <v>6.4987547413202922</v>
      </c>
      <c r="S92">
        <v>8.0993164050235471</v>
      </c>
      <c r="T92">
        <v>0</v>
      </c>
      <c r="U92">
        <v>64.242047456222153</v>
      </c>
      <c r="V92">
        <v>6.3609295352323842</v>
      </c>
      <c r="W92">
        <v>10.684362301965455</v>
      </c>
      <c r="X92">
        <v>45.258709393271054</v>
      </c>
      <c r="Y92">
        <v>0</v>
      </c>
      <c r="Z92">
        <v>6.0321175199999999</v>
      </c>
      <c r="AA92">
        <v>12.931030944000002</v>
      </c>
      <c r="AB92">
        <v>12.121704816000001</v>
      </c>
      <c r="AC92">
        <v>8.9164694943999994</v>
      </c>
      <c r="AD92">
        <v>11.185805280000002</v>
      </c>
      <c r="AE92">
        <v>15.167135380800003</v>
      </c>
      <c r="AF92">
        <v>3.0249999999999995</v>
      </c>
      <c r="AG92">
        <v>4.1285462399999995</v>
      </c>
      <c r="AH92">
        <v>43.057968720000005</v>
      </c>
      <c r="AI92">
        <v>0.78111280000000005</v>
      </c>
      <c r="AJ92">
        <v>0</v>
      </c>
      <c r="AK92">
        <v>15.688789999999999</v>
      </c>
      <c r="AL92">
        <v>0</v>
      </c>
      <c r="AM92">
        <v>3.1083867301587298</v>
      </c>
      <c r="AN92">
        <v>0.66954999999999998</v>
      </c>
      <c r="AO92">
        <v>1.9663425600000002</v>
      </c>
      <c r="AP92">
        <v>1.5720432</v>
      </c>
      <c r="AQ92">
        <v>7.2487499999999994</v>
      </c>
      <c r="AR92">
        <v>15.4111776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35.856505082058511</v>
      </c>
      <c r="BB92">
        <f t="shared" si="1"/>
        <v>991.55054410728019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15</v>
      </c>
      <c r="K93">
        <v>9.4083466161467548</v>
      </c>
      <c r="L93">
        <v>578.49510835078365</v>
      </c>
      <c r="M93">
        <v>28.231981981981985</v>
      </c>
      <c r="N93">
        <v>36.238540661461528</v>
      </c>
      <c r="O93">
        <v>0</v>
      </c>
      <c r="P93">
        <v>42.741074748977319</v>
      </c>
      <c r="Q93">
        <v>3.3497433460076049</v>
      </c>
      <c r="R93">
        <v>6.4987547413202922</v>
      </c>
      <c r="S93">
        <v>8.0993164050235471</v>
      </c>
      <c r="T93">
        <v>0</v>
      </c>
      <c r="U93">
        <v>64.242047456222153</v>
      </c>
      <c r="V93">
        <v>6.3609295352323842</v>
      </c>
      <c r="W93">
        <v>10.684362301965455</v>
      </c>
      <c r="X93">
        <v>45.258709393271054</v>
      </c>
      <c r="Y93">
        <v>0</v>
      </c>
      <c r="Z93">
        <v>6.0321175199999999</v>
      </c>
      <c r="AA93">
        <v>12.931030944000002</v>
      </c>
      <c r="AB93">
        <v>12.121704816000001</v>
      </c>
      <c r="AC93">
        <v>8.9164694943999994</v>
      </c>
      <c r="AD93">
        <v>11.185805280000002</v>
      </c>
      <c r="AE93">
        <v>15.167135380800003</v>
      </c>
      <c r="AF93">
        <v>3.0249999999999995</v>
      </c>
      <c r="AG93">
        <v>4.1285462399999995</v>
      </c>
      <c r="AH93">
        <v>43.057968720000005</v>
      </c>
      <c r="AI93">
        <v>0.78111280000000005</v>
      </c>
      <c r="AJ93">
        <v>0</v>
      </c>
      <c r="AK93">
        <v>15.688789999999999</v>
      </c>
      <c r="AL93">
        <v>0</v>
      </c>
      <c r="AM93">
        <v>1.6196330857142851</v>
      </c>
      <c r="AN93">
        <v>0.66954999999999998</v>
      </c>
      <c r="AO93">
        <v>1.9663425600000002</v>
      </c>
      <c r="AP93">
        <v>1.5720432</v>
      </c>
      <c r="AQ93">
        <v>7.2487499999999994</v>
      </c>
      <c r="AR93">
        <v>15.4111776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35.804544600567013</v>
      </c>
      <c r="BB93">
        <f t="shared" si="1"/>
        <v>990.11366568314099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15</v>
      </c>
      <c r="K94">
        <v>9.4084318773330118</v>
      </c>
      <c r="L94">
        <v>578.49510835078365</v>
      </c>
      <c r="M94">
        <v>28.231981981981985</v>
      </c>
      <c r="N94">
        <v>36.238540661461528</v>
      </c>
      <c r="O94">
        <v>0</v>
      </c>
      <c r="P94">
        <v>42.741074748977319</v>
      </c>
      <c r="Q94">
        <v>3.3497433460076049</v>
      </c>
      <c r="R94">
        <v>6.4987547413202922</v>
      </c>
      <c r="S94">
        <v>8.0993164050235471</v>
      </c>
      <c r="T94">
        <v>0</v>
      </c>
      <c r="U94">
        <v>64.242047456222153</v>
      </c>
      <c r="V94">
        <v>6.3609295352323842</v>
      </c>
      <c r="W94">
        <v>10.684362301965455</v>
      </c>
      <c r="X94">
        <v>45.258709393271054</v>
      </c>
      <c r="Y94">
        <v>0</v>
      </c>
      <c r="Z94">
        <v>6.0321175199999999</v>
      </c>
      <c r="AA94">
        <v>12.931030944000002</v>
      </c>
      <c r="AB94">
        <v>12.121704816000001</v>
      </c>
      <c r="AC94">
        <v>8.9164694943999994</v>
      </c>
      <c r="AD94">
        <v>11.185805280000002</v>
      </c>
      <c r="AE94">
        <v>15.167135380800003</v>
      </c>
      <c r="AF94">
        <v>3.0249999999999995</v>
      </c>
      <c r="AG94">
        <v>4.1285462399999995</v>
      </c>
      <c r="AH94">
        <v>43.057968720000005</v>
      </c>
      <c r="AI94">
        <v>0.78111280000000005</v>
      </c>
      <c r="AJ94">
        <v>0</v>
      </c>
      <c r="AK94">
        <v>15.688789999999999</v>
      </c>
      <c r="AL94">
        <v>0</v>
      </c>
      <c r="AM94">
        <v>1.6196330857142851</v>
      </c>
      <c r="AN94">
        <v>0.66954999999999998</v>
      </c>
      <c r="AO94">
        <v>1.9663425600000002</v>
      </c>
      <c r="AP94">
        <v>1.5720432</v>
      </c>
      <c r="AQ94">
        <v>7.2487499999999994</v>
      </c>
      <c r="AR94">
        <v>15.4111776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35.804547576185492</v>
      </c>
      <c r="BB94">
        <f t="shared" si="1"/>
        <v>990.11374796870882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15</v>
      </c>
      <c r="K95">
        <v>9.4083466161467548</v>
      </c>
      <c r="L95">
        <v>578.49510835078365</v>
      </c>
      <c r="M95">
        <v>28.231981981981985</v>
      </c>
      <c r="N95">
        <v>36.238540661461528</v>
      </c>
      <c r="O95">
        <v>0</v>
      </c>
      <c r="P95">
        <v>42.741074748977319</v>
      </c>
      <c r="Q95">
        <v>1.8399982758620692</v>
      </c>
      <c r="R95">
        <v>4.807555555555556</v>
      </c>
      <c r="S95">
        <v>8.0993164050235471</v>
      </c>
      <c r="T95">
        <v>0</v>
      </c>
      <c r="U95">
        <v>64.242047456222153</v>
      </c>
      <c r="V95">
        <v>6.3609295352323842</v>
      </c>
      <c r="W95">
        <v>10.684362301965455</v>
      </c>
      <c r="X95">
        <v>45.258709393271054</v>
      </c>
      <c r="Y95">
        <v>0</v>
      </c>
      <c r="Z95">
        <v>0</v>
      </c>
      <c r="AA95">
        <v>8.6206872959999998</v>
      </c>
      <c r="AB95">
        <v>12.121704816000001</v>
      </c>
      <c r="AC95">
        <v>8.9164694943999994</v>
      </c>
      <c r="AD95">
        <v>5.592902640000001</v>
      </c>
      <c r="AE95">
        <v>15.167135380800003</v>
      </c>
      <c r="AF95">
        <v>2.7225000000000001</v>
      </c>
      <c r="AG95">
        <v>4.1285462399999995</v>
      </c>
      <c r="AH95">
        <v>43.057968720000005</v>
      </c>
      <c r="AI95">
        <v>0.78111280000000005</v>
      </c>
      <c r="AJ95">
        <v>0</v>
      </c>
      <c r="AK95">
        <v>15.688789999999999</v>
      </c>
      <c r="AL95">
        <v>0</v>
      </c>
      <c r="AM95">
        <v>1.6196330857142851</v>
      </c>
      <c r="AN95">
        <v>0.66954999999999998</v>
      </c>
      <c r="AO95">
        <v>1.9663425600000002</v>
      </c>
      <c r="AP95">
        <v>1.5720432</v>
      </c>
      <c r="AQ95">
        <v>7.2487499999999994</v>
      </c>
      <c r="AR95">
        <v>15.4111776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35.126130019420359</v>
      </c>
      <c r="BB95">
        <f t="shared" si="1"/>
        <v>971.35327220037755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15</v>
      </c>
      <c r="K96">
        <v>9.4083039490652443</v>
      </c>
      <c r="L96">
        <v>578.49510835078365</v>
      </c>
      <c r="M96">
        <v>28.231981981981985</v>
      </c>
      <c r="N96">
        <v>36.238540661461528</v>
      </c>
      <c r="O96">
        <v>0</v>
      </c>
      <c r="P96">
        <v>42.741074748977319</v>
      </c>
      <c r="Q96">
        <v>1.8399982758620692</v>
      </c>
      <c r="R96">
        <v>4.807555555555556</v>
      </c>
      <c r="S96">
        <v>8.0993164050235471</v>
      </c>
      <c r="T96">
        <v>0</v>
      </c>
      <c r="U96">
        <v>64.242047456222153</v>
      </c>
      <c r="V96">
        <v>6.3609295352323842</v>
      </c>
      <c r="W96">
        <v>10.684362301965455</v>
      </c>
      <c r="X96">
        <v>45.258709393271054</v>
      </c>
      <c r="Y96">
        <v>0</v>
      </c>
      <c r="Z96">
        <v>0</v>
      </c>
      <c r="AA96">
        <v>8.6206872959999998</v>
      </c>
      <c r="AB96">
        <v>12.121704816000001</v>
      </c>
      <c r="AC96">
        <v>8.9164694943999994</v>
      </c>
      <c r="AD96">
        <v>5.592902640000001</v>
      </c>
      <c r="AE96">
        <v>15.167135380800003</v>
      </c>
      <c r="AF96">
        <v>2.7225000000000001</v>
      </c>
      <c r="AG96">
        <v>4.1285462399999995</v>
      </c>
      <c r="AH96">
        <v>43.057968720000005</v>
      </c>
      <c r="AI96">
        <v>0.78111280000000005</v>
      </c>
      <c r="AJ96">
        <v>0</v>
      </c>
      <c r="AK96">
        <v>15.688789999999999</v>
      </c>
      <c r="AL96">
        <v>0</v>
      </c>
      <c r="AM96">
        <v>1.6196330857142851</v>
      </c>
      <c r="AN96">
        <v>0.66954999999999998</v>
      </c>
      <c r="AO96">
        <v>1.9663425600000002</v>
      </c>
      <c r="AP96">
        <v>1.5720432</v>
      </c>
      <c r="AQ96">
        <v>7.2487499999999994</v>
      </c>
      <c r="AR96">
        <v>15.4111776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35.126128530337667</v>
      </c>
      <c r="BB96">
        <f t="shared" si="1"/>
        <v>971.35323102237862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15</v>
      </c>
      <c r="K97">
        <v>9.4083466161467548</v>
      </c>
      <c r="L97">
        <v>578.49510835078365</v>
      </c>
      <c r="M97">
        <v>28.231981981981985</v>
      </c>
      <c r="N97">
        <v>36.238540661461528</v>
      </c>
      <c r="O97">
        <v>0</v>
      </c>
      <c r="P97">
        <v>42.741074748977319</v>
      </c>
      <c r="Q97">
        <v>1.8419258931034486</v>
      </c>
      <c r="R97">
        <v>4.807555555555556</v>
      </c>
      <c r="S97">
        <v>8.0993164050235471</v>
      </c>
      <c r="T97">
        <v>0</v>
      </c>
      <c r="U97">
        <v>64.242047456222153</v>
      </c>
      <c r="V97">
        <v>6.3609295352323842</v>
      </c>
      <c r="W97">
        <v>10.684362301965455</v>
      </c>
      <c r="X97">
        <v>45.258709393271054</v>
      </c>
      <c r="Y97">
        <v>0</v>
      </c>
      <c r="Z97">
        <v>0</v>
      </c>
      <c r="AA97">
        <v>8.6206872959999998</v>
      </c>
      <c r="AB97">
        <v>12.121704816000001</v>
      </c>
      <c r="AC97">
        <v>8.9164694943999994</v>
      </c>
      <c r="AD97">
        <v>5.592902640000001</v>
      </c>
      <c r="AE97">
        <v>15.167135380800003</v>
      </c>
      <c r="AF97">
        <v>2.7225000000000001</v>
      </c>
      <c r="AG97">
        <v>4.1285462399999995</v>
      </c>
      <c r="AH97">
        <v>43.057968720000005</v>
      </c>
      <c r="AI97">
        <v>0.78111280000000005</v>
      </c>
      <c r="AJ97">
        <v>0</v>
      </c>
      <c r="AK97">
        <v>15.688789999999999</v>
      </c>
      <c r="AL97">
        <v>0</v>
      </c>
      <c r="AM97">
        <v>1.6196330857142851</v>
      </c>
      <c r="AN97">
        <v>0.66954999999999998</v>
      </c>
      <c r="AO97">
        <v>1.9663425600000002</v>
      </c>
      <c r="AP97">
        <v>1.5720432</v>
      </c>
      <c r="AQ97">
        <v>7.2487499999999994</v>
      </c>
      <c r="AR97">
        <v>15.4111776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35.126197229765182</v>
      </c>
      <c r="BB97">
        <f t="shared" si="1"/>
        <v>971.35513260727407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15</v>
      </c>
      <c r="K98">
        <v>9.4083039490652443</v>
      </c>
      <c r="L98">
        <v>578.49510835078365</v>
      </c>
      <c r="M98">
        <v>28.231981981981985</v>
      </c>
      <c r="N98">
        <v>36.238540661461528</v>
      </c>
      <c r="O98">
        <v>0</v>
      </c>
      <c r="P98">
        <v>42.741074748977319</v>
      </c>
      <c r="Q98">
        <v>1.8419258931034486</v>
      </c>
      <c r="R98">
        <v>4.807555555555556</v>
      </c>
      <c r="S98">
        <v>8.0993164050235471</v>
      </c>
      <c r="T98">
        <v>0</v>
      </c>
      <c r="U98">
        <v>64.242047456222153</v>
      </c>
      <c r="V98">
        <v>6.3609295352323842</v>
      </c>
      <c r="W98">
        <v>10.684362301965455</v>
      </c>
      <c r="X98">
        <v>45.258709393271054</v>
      </c>
      <c r="Y98">
        <v>0</v>
      </c>
      <c r="Z98">
        <v>0</v>
      </c>
      <c r="AA98">
        <v>8.6206872959999998</v>
      </c>
      <c r="AB98">
        <v>12.121704816000001</v>
      </c>
      <c r="AC98">
        <v>8.9164694943999994</v>
      </c>
      <c r="AD98">
        <v>5.592902640000001</v>
      </c>
      <c r="AE98">
        <v>15.167135380800003</v>
      </c>
      <c r="AF98">
        <v>2.7225000000000001</v>
      </c>
      <c r="AG98">
        <v>4.1285462399999995</v>
      </c>
      <c r="AH98">
        <v>43.057968720000005</v>
      </c>
      <c r="AI98">
        <v>0.78111280000000005</v>
      </c>
      <c r="AJ98">
        <v>0</v>
      </c>
      <c r="AK98">
        <v>15.688789999999999</v>
      </c>
      <c r="AL98">
        <v>0</v>
      </c>
      <c r="AM98">
        <v>1.6196330857142851</v>
      </c>
      <c r="AN98">
        <v>0.66954999999999998</v>
      </c>
      <c r="AO98">
        <v>1.9663425600000002</v>
      </c>
      <c r="AP98">
        <v>1.5720432</v>
      </c>
      <c r="AQ98">
        <v>7.2487499999999994</v>
      </c>
      <c r="AR98">
        <v>15.4111776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35.126195740682491</v>
      </c>
      <c r="BB98">
        <f t="shared" si="1"/>
        <v>971.35509142927515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0.31587894999999999</v>
      </c>
      <c r="K99">
        <f t="shared" si="2"/>
        <v>0.16798555177032676</v>
      </c>
      <c r="L99">
        <f t="shared" si="2"/>
        <v>11.690808739207482</v>
      </c>
      <c r="M99">
        <f t="shared" si="2"/>
        <v>0.67756756756756686</v>
      </c>
      <c r="N99">
        <f t="shared" si="2"/>
        <v>0.8697249758750778</v>
      </c>
      <c r="O99">
        <f t="shared" si="2"/>
        <v>0</v>
      </c>
      <c r="P99">
        <f t="shared" si="2"/>
        <v>1.024659868414024</v>
      </c>
      <c r="Q99">
        <f t="shared" si="2"/>
        <v>7.8881801741425367E-2</v>
      </c>
      <c r="R99">
        <f t="shared" si="2"/>
        <v>0.13983870232435777</v>
      </c>
      <c r="S99">
        <f t="shared" si="2"/>
        <v>0.18110746423606205</v>
      </c>
      <c r="T99">
        <f t="shared" si="2"/>
        <v>0</v>
      </c>
      <c r="U99">
        <f t="shared" si="2"/>
        <v>1.5418091389493334</v>
      </c>
      <c r="V99">
        <f t="shared" si="2"/>
        <v>0.11734921400603698</v>
      </c>
      <c r="W99">
        <f t="shared" si="2"/>
        <v>0.21902942719029223</v>
      </c>
      <c r="X99">
        <f t="shared" si="2"/>
        <v>0.96780804023005218</v>
      </c>
      <c r="Y99">
        <f t="shared" si="2"/>
        <v>0</v>
      </c>
      <c r="Z99">
        <f t="shared" si="2"/>
        <v>5.0193906619999965E-2</v>
      </c>
      <c r="AA99">
        <f t="shared" si="2"/>
        <v>8.7250526792000044E-2</v>
      </c>
      <c r="AB99">
        <f t="shared" si="2"/>
        <v>0.21400902569799998</v>
      </c>
      <c r="AC99">
        <f t="shared" si="2"/>
        <v>0.15741946288639996</v>
      </c>
      <c r="AD99">
        <f t="shared" si="2"/>
        <v>0.1335305505300001</v>
      </c>
      <c r="AE99">
        <f t="shared" si="2"/>
        <v>0.36401124913919924</v>
      </c>
      <c r="AF99">
        <f t="shared" si="2"/>
        <v>6.6247499999999987E-2</v>
      </c>
      <c r="AG99">
        <f t="shared" si="2"/>
        <v>9.9085109759999887E-2</v>
      </c>
      <c r="AH99">
        <f t="shared" si="2"/>
        <v>0.64996613916000079</v>
      </c>
      <c r="AI99">
        <f t="shared" si="2"/>
        <v>5.3310948599999984E-2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4.0894099421269869E-2</v>
      </c>
      <c r="AN99">
        <f t="shared" si="2"/>
        <v>1.6069200000000013E-2</v>
      </c>
      <c r="AO99">
        <f t="shared" si="2"/>
        <v>4.8937575959999917E-2</v>
      </c>
      <c r="AP99">
        <f t="shared" si="2"/>
        <v>4.1364386699999964E-2</v>
      </c>
      <c r="AQ99">
        <f t="shared" si="2"/>
        <v>7.9736249999999939E-2</v>
      </c>
      <c r="AR99">
        <f t="shared" si="2"/>
        <v>0.37393274879999966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0.73572366202060946</v>
      </c>
      <c r="BB99">
        <f t="shared" si="1"/>
        <v>20.345181681918696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1" t="s">
        <v>189</v>
      </c>
      <c r="BB1" s="215" t="s">
        <v>142</v>
      </c>
    </row>
    <row r="2" spans="1:54">
      <c r="A2" s="215"/>
      <c r="AS2" s="20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62.870000000000012</v>
      </c>
      <c r="BA3">
        <v>2.2100000000000293</v>
      </c>
      <c r="BB3">
        <f>SUM(B3:AZ3)-BA3</f>
        <v>60.659999999999982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62.870000000000012</v>
      </c>
      <c r="BA4">
        <v>2.2100000000000293</v>
      </c>
      <c r="BB4">
        <f t="shared" ref="BB4:BB67" si="0">SUM(B4:AZ4)-BA4</f>
        <v>60.659999999999982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62.870000000000012</v>
      </c>
      <c r="BA5">
        <v>2.2100000000000293</v>
      </c>
      <c r="BB5">
        <f t="shared" si="0"/>
        <v>60.659999999999982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62.870000000000012</v>
      </c>
      <c r="BA6">
        <v>2.2100000000000293</v>
      </c>
      <c r="BB6">
        <f t="shared" si="0"/>
        <v>60.659999999999982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29.419999999999998</v>
      </c>
      <c r="BA7">
        <v>1.009999999999998</v>
      </c>
      <c r="BB7">
        <f t="shared" si="0"/>
        <v>28.41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29.419999999999998</v>
      </c>
      <c r="BA8">
        <v>1.009999999999998</v>
      </c>
      <c r="BB8">
        <f t="shared" si="0"/>
        <v>28.41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29.419999999999998</v>
      </c>
      <c r="BA9">
        <v>1.009999999999998</v>
      </c>
      <c r="BB9">
        <f t="shared" si="0"/>
        <v>28.41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29.419999999999998</v>
      </c>
      <c r="BA10">
        <v>1.009999999999998</v>
      </c>
      <c r="BB10">
        <f t="shared" si="0"/>
        <v>28.41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29.17</v>
      </c>
      <c r="BA11">
        <v>1.0100000000000051</v>
      </c>
      <c r="BB11">
        <f t="shared" si="0"/>
        <v>28.159999999999997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29.17</v>
      </c>
      <c r="BA12">
        <v>1.0100000000000051</v>
      </c>
      <c r="BB12">
        <f t="shared" si="0"/>
        <v>28.159999999999997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29.17</v>
      </c>
      <c r="BA13">
        <v>1.0100000000000051</v>
      </c>
      <c r="BB13">
        <f t="shared" si="0"/>
        <v>28.159999999999997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29.17</v>
      </c>
      <c r="BA14">
        <v>1.0100000000000051</v>
      </c>
      <c r="BB14">
        <f t="shared" si="0"/>
        <v>28.159999999999997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29.17</v>
      </c>
      <c r="BA15">
        <v>1.0100000000000051</v>
      </c>
      <c r="BB15">
        <f t="shared" si="0"/>
        <v>28.159999999999997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29.17</v>
      </c>
      <c r="BA16">
        <v>1.0100000000000051</v>
      </c>
      <c r="BB16">
        <f t="shared" si="0"/>
        <v>28.159999999999997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29.17</v>
      </c>
      <c r="BA17">
        <v>1.0100000000000051</v>
      </c>
      <c r="BB17">
        <f t="shared" si="0"/>
        <v>28.159999999999997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29.17</v>
      </c>
      <c r="BA18">
        <v>1.0100000000000051</v>
      </c>
      <c r="BB18">
        <f t="shared" si="0"/>
        <v>28.159999999999997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29.17</v>
      </c>
      <c r="BA19">
        <v>1.0100000000000051</v>
      </c>
      <c r="BB19">
        <f t="shared" si="0"/>
        <v>28.159999999999997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29.17</v>
      </c>
      <c r="BA20">
        <v>1.0100000000000051</v>
      </c>
      <c r="BB20">
        <f t="shared" si="0"/>
        <v>28.159999999999997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29.17</v>
      </c>
      <c r="BA21">
        <v>1.0100000000000051</v>
      </c>
      <c r="BB21">
        <f t="shared" si="0"/>
        <v>28.159999999999997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29.17</v>
      </c>
      <c r="BA22">
        <v>1.0100000000000051</v>
      </c>
      <c r="BB22">
        <f t="shared" si="0"/>
        <v>28.159999999999997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29.17</v>
      </c>
      <c r="BA23">
        <v>1.0100000000000051</v>
      </c>
      <c r="BB23">
        <f t="shared" si="0"/>
        <v>28.159999999999997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29.17</v>
      </c>
      <c r="BA24">
        <v>1.0100000000000051</v>
      </c>
      <c r="BB24">
        <f t="shared" si="0"/>
        <v>28.159999999999997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29.17</v>
      </c>
      <c r="BA25">
        <v>1.0100000000000051</v>
      </c>
      <c r="BB25">
        <f t="shared" si="0"/>
        <v>28.159999999999997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29.17</v>
      </c>
      <c r="BA26">
        <v>1.0100000000000051</v>
      </c>
      <c r="BB26">
        <f t="shared" si="0"/>
        <v>28.159999999999997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29.419999999999998</v>
      </c>
      <c r="BA27">
        <v>1.009999999999998</v>
      </c>
      <c r="BB27">
        <f t="shared" si="0"/>
        <v>28.41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29.419999999999998</v>
      </c>
      <c r="BA28">
        <v>1.009999999999998</v>
      </c>
      <c r="BB28">
        <f t="shared" si="0"/>
        <v>28.41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29.419999999999998</v>
      </c>
      <c r="BA29">
        <v>1.009999999999998</v>
      </c>
      <c r="BB29">
        <f t="shared" si="0"/>
        <v>28.41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29.419999999999998</v>
      </c>
      <c r="BA30">
        <v>1.009999999999998</v>
      </c>
      <c r="BB30">
        <f t="shared" si="0"/>
        <v>28.41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29.419999999999998</v>
      </c>
      <c r="BA31">
        <v>1.009999999999998</v>
      </c>
      <c r="BB31">
        <f t="shared" si="0"/>
        <v>28.41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29.419999999999998</v>
      </c>
      <c r="BA32">
        <v>1.009999999999998</v>
      </c>
      <c r="BB32">
        <f t="shared" si="0"/>
        <v>28.41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29.419999999999998</v>
      </c>
      <c r="BA33">
        <v>1.009999999999998</v>
      </c>
      <c r="BB33">
        <f t="shared" si="0"/>
        <v>28.41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29.419999999999998</v>
      </c>
      <c r="BA34">
        <v>1.009999999999998</v>
      </c>
      <c r="BB34">
        <f t="shared" si="0"/>
        <v>28.41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30.37</v>
      </c>
      <c r="BA35">
        <v>1.0400000000000027</v>
      </c>
      <c r="BB35">
        <f t="shared" si="0"/>
        <v>29.33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30.37</v>
      </c>
      <c r="BA36">
        <v>1.0400000000000027</v>
      </c>
      <c r="BB36">
        <f t="shared" si="0"/>
        <v>29.33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31.07</v>
      </c>
      <c r="BA37">
        <v>1.0700000000000003</v>
      </c>
      <c r="BB37">
        <f t="shared" si="0"/>
        <v>30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32.64</v>
      </c>
      <c r="BA38">
        <v>1.1200000000000045</v>
      </c>
      <c r="BB38">
        <f t="shared" si="0"/>
        <v>31.519999999999996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36.980000000000004</v>
      </c>
      <c r="BA39">
        <v>1.2700000000000031</v>
      </c>
      <c r="BB39">
        <f t="shared" si="0"/>
        <v>35.71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36.450000000000003</v>
      </c>
      <c r="BA40">
        <v>1.2500000000000071</v>
      </c>
      <c r="BB40">
        <f t="shared" si="0"/>
        <v>35.199999999999996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39.130000000000003</v>
      </c>
      <c r="BA41">
        <v>1.3500000000000085</v>
      </c>
      <c r="BB41">
        <f t="shared" si="0"/>
        <v>37.779999999999994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38.89</v>
      </c>
      <c r="BA42">
        <v>1.3400000000000034</v>
      </c>
      <c r="BB42">
        <f t="shared" si="0"/>
        <v>37.549999999999997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51.170000000000009</v>
      </c>
      <c r="BA43">
        <v>1.7700000000000102</v>
      </c>
      <c r="BB43">
        <f t="shared" si="0"/>
        <v>49.4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51.569999999999993</v>
      </c>
      <c r="BA44">
        <v>1.779999999999994</v>
      </c>
      <c r="BB44">
        <f t="shared" si="0"/>
        <v>49.79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51.980000000000004</v>
      </c>
      <c r="BA45">
        <v>1.8000000000000043</v>
      </c>
      <c r="BB45">
        <f t="shared" si="0"/>
        <v>50.18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52.4</v>
      </c>
      <c r="BA46">
        <v>1.8099999999999952</v>
      </c>
      <c r="BB46">
        <f t="shared" si="0"/>
        <v>50.59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52.82</v>
      </c>
      <c r="BA47">
        <v>1.8299999999999983</v>
      </c>
      <c r="BB47">
        <f t="shared" si="0"/>
        <v>50.99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53.23</v>
      </c>
      <c r="BA48">
        <v>1.8400000000000034</v>
      </c>
      <c r="BB48">
        <f t="shared" si="0"/>
        <v>51.389999999999993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53.21</v>
      </c>
      <c r="BA49">
        <v>1.8400000000000034</v>
      </c>
      <c r="BB49">
        <f t="shared" si="0"/>
        <v>51.37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53.21</v>
      </c>
      <c r="BA50">
        <v>1.8400000000000034</v>
      </c>
      <c r="BB50">
        <f t="shared" si="0"/>
        <v>51.37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51.540000000000006</v>
      </c>
      <c r="BA51">
        <v>1.7900000000000134</v>
      </c>
      <c r="BB51">
        <f t="shared" si="0"/>
        <v>49.749999999999993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51.540000000000006</v>
      </c>
      <c r="BA52">
        <v>1.7900000000000134</v>
      </c>
      <c r="BB52">
        <f t="shared" si="0"/>
        <v>49.749999999999993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51.82</v>
      </c>
      <c r="BA53">
        <v>1.8000000000000114</v>
      </c>
      <c r="BB53">
        <f t="shared" si="0"/>
        <v>50.019999999999989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51.82</v>
      </c>
      <c r="BA54">
        <v>1.8000000000000114</v>
      </c>
      <c r="BB54">
        <f t="shared" si="0"/>
        <v>50.019999999999989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51.36</v>
      </c>
      <c r="BA55">
        <v>1.7800000000000082</v>
      </c>
      <c r="BB55">
        <f t="shared" si="0"/>
        <v>49.579999999999991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51.340000000000011</v>
      </c>
      <c r="BA56">
        <v>1.7800000000000225</v>
      </c>
      <c r="BB56">
        <f t="shared" si="0"/>
        <v>49.559999999999988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51.340000000000011</v>
      </c>
      <c r="BA57">
        <v>1.7800000000000225</v>
      </c>
      <c r="BB57">
        <f t="shared" si="0"/>
        <v>49.559999999999988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51.340000000000011</v>
      </c>
      <c r="BA58">
        <v>1.7800000000000225</v>
      </c>
      <c r="BB58">
        <f t="shared" si="0"/>
        <v>49.559999999999988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51.340000000000011</v>
      </c>
      <c r="BA59">
        <v>1.7800000000000225</v>
      </c>
      <c r="BB59">
        <f t="shared" si="0"/>
        <v>49.559999999999988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51.340000000000011</v>
      </c>
      <c r="BA60">
        <v>1.7800000000000225</v>
      </c>
      <c r="BB60">
        <f t="shared" si="0"/>
        <v>49.559999999999988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50.74</v>
      </c>
      <c r="BA61">
        <v>1.7600000000000051</v>
      </c>
      <c r="BB61">
        <f t="shared" si="0"/>
        <v>48.98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50.750000000000007</v>
      </c>
      <c r="BA62">
        <v>1.7600000000000051</v>
      </c>
      <c r="BB62">
        <f t="shared" si="0"/>
        <v>48.99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48.940000000000005</v>
      </c>
      <c r="BA63">
        <v>1.7000000000000171</v>
      </c>
      <c r="BB63">
        <f t="shared" si="0"/>
        <v>47.239999999999988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48.940000000000005</v>
      </c>
      <c r="BA64">
        <v>1.7000000000000171</v>
      </c>
      <c r="BB64">
        <f t="shared" si="0"/>
        <v>47.239999999999988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50.13</v>
      </c>
      <c r="BA65">
        <v>1.7299999999999969</v>
      </c>
      <c r="BB65">
        <f t="shared" si="0"/>
        <v>48.400000000000006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49.61</v>
      </c>
      <c r="BA66">
        <v>1.7099999999999937</v>
      </c>
      <c r="BB66">
        <f t="shared" si="0"/>
        <v>47.900000000000006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48.800000000000004</v>
      </c>
      <c r="BA67">
        <v>1.6800000000000068</v>
      </c>
      <c r="BB67">
        <f t="shared" si="0"/>
        <v>47.12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48.680000000000014</v>
      </c>
      <c r="BA68">
        <v>1.6800000000000139</v>
      </c>
      <c r="BB68">
        <f t="shared" ref="BB68:BB99" si="1">SUM(B68:AZ68)-BA68</f>
        <v>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48.680000000000014</v>
      </c>
      <c r="BA69">
        <v>1.6800000000000139</v>
      </c>
      <c r="BB69">
        <f t="shared" si="1"/>
        <v>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48.680000000000014</v>
      </c>
      <c r="BA70">
        <v>1.6800000000000139</v>
      </c>
      <c r="BB70">
        <f t="shared" si="1"/>
        <v>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48.680000000000014</v>
      </c>
      <c r="BA71">
        <v>1.6800000000000139</v>
      </c>
      <c r="BB71">
        <f t="shared" si="1"/>
        <v>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48.680000000000014</v>
      </c>
      <c r="BA72">
        <v>1.6800000000000139</v>
      </c>
      <c r="BB72">
        <f t="shared" si="1"/>
        <v>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48.680000000000014</v>
      </c>
      <c r="BA73">
        <v>1.6800000000000139</v>
      </c>
      <c r="BB73">
        <f t="shared" si="1"/>
        <v>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48.680000000000014</v>
      </c>
      <c r="BA74">
        <v>1.6800000000000139</v>
      </c>
      <c r="BB74">
        <f t="shared" si="1"/>
        <v>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48.440000000000005</v>
      </c>
      <c r="BA75">
        <v>1.6800000000000068</v>
      </c>
      <c r="BB75">
        <f t="shared" si="1"/>
        <v>46.76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48.440000000000005</v>
      </c>
      <c r="BA76">
        <v>1.6800000000000068</v>
      </c>
      <c r="BB76">
        <f t="shared" si="1"/>
        <v>46.76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48.440000000000005</v>
      </c>
      <c r="BA77">
        <v>1.6800000000000068</v>
      </c>
      <c r="BB77">
        <f t="shared" si="1"/>
        <v>46.76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48.440000000000005</v>
      </c>
      <c r="BA78">
        <v>1.6800000000000068</v>
      </c>
      <c r="BB78">
        <f t="shared" si="1"/>
        <v>46.76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48.64</v>
      </c>
      <c r="BA79">
        <v>1.6899999999999977</v>
      </c>
      <c r="BB79">
        <f t="shared" si="1"/>
        <v>46.95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48.75</v>
      </c>
      <c r="BA80">
        <v>1.6900000000000119</v>
      </c>
      <c r="BB80">
        <f t="shared" si="1"/>
        <v>47.059999999999988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48.96</v>
      </c>
      <c r="BA81">
        <v>1.7000000000000028</v>
      </c>
      <c r="BB81">
        <f t="shared" si="1"/>
        <v>47.26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48.96</v>
      </c>
      <c r="BA82">
        <v>1.7000000000000028</v>
      </c>
      <c r="BB82">
        <f t="shared" si="1"/>
        <v>47.26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48.96</v>
      </c>
      <c r="BA83">
        <v>1.7000000000000028</v>
      </c>
      <c r="BB83">
        <f t="shared" si="1"/>
        <v>47.26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48.96</v>
      </c>
      <c r="BA84">
        <v>1.7000000000000028</v>
      </c>
      <c r="BB84">
        <f t="shared" si="1"/>
        <v>47.26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48.96</v>
      </c>
      <c r="BA85">
        <v>1.7000000000000028</v>
      </c>
      <c r="BB85">
        <f t="shared" si="1"/>
        <v>47.26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48.96</v>
      </c>
      <c r="BA86">
        <v>1.7000000000000028</v>
      </c>
      <c r="BB86">
        <f t="shared" si="1"/>
        <v>47.26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48.75</v>
      </c>
      <c r="BA87">
        <v>1.6900000000000119</v>
      </c>
      <c r="BB87">
        <f t="shared" si="1"/>
        <v>47.059999999999988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48.75</v>
      </c>
      <c r="BA88">
        <v>1.6900000000000119</v>
      </c>
      <c r="BB88">
        <f t="shared" si="1"/>
        <v>47.059999999999988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48.75</v>
      </c>
      <c r="BA89">
        <v>1.6900000000000119</v>
      </c>
      <c r="BB89">
        <f t="shared" si="1"/>
        <v>47.059999999999988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48.75</v>
      </c>
      <c r="BA90">
        <v>1.6900000000000119</v>
      </c>
      <c r="BB90">
        <f t="shared" si="1"/>
        <v>47.059999999999988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49.000000000000007</v>
      </c>
      <c r="BA91">
        <v>1.6900000000000048</v>
      </c>
      <c r="BB91">
        <f t="shared" si="1"/>
        <v>47.31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49.000000000000007</v>
      </c>
      <c r="BA92">
        <v>1.6900000000000048</v>
      </c>
      <c r="BB92">
        <f t="shared" si="1"/>
        <v>47.31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49.000000000000007</v>
      </c>
      <c r="BA93">
        <v>1.6900000000000048</v>
      </c>
      <c r="BB93">
        <f t="shared" si="1"/>
        <v>47.31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49.000000000000007</v>
      </c>
      <c r="BA94">
        <v>1.6900000000000048</v>
      </c>
      <c r="BB94">
        <f t="shared" si="1"/>
        <v>47.31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49.000000000000007</v>
      </c>
      <c r="BA95">
        <v>1.6900000000000048</v>
      </c>
      <c r="BB95">
        <f t="shared" si="1"/>
        <v>47.31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49.000000000000007</v>
      </c>
      <c r="BA96">
        <v>1.6900000000000048</v>
      </c>
      <c r="BB96">
        <f t="shared" si="1"/>
        <v>47.31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49.000000000000007</v>
      </c>
      <c r="BA97">
        <v>1.6900000000000048</v>
      </c>
      <c r="BB97">
        <f t="shared" si="1"/>
        <v>47.31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49.000000000000007</v>
      </c>
      <c r="BA98">
        <v>1.6900000000000048</v>
      </c>
      <c r="BB98">
        <f t="shared" si="1"/>
        <v>47.31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1.0355225000000001</v>
      </c>
      <c r="BA99">
        <f t="shared" si="2"/>
        <v>3.5837500000000147E-2</v>
      </c>
      <c r="BB99">
        <f t="shared" si="1"/>
        <v>0.99968499999999993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1" t="s">
        <v>189</v>
      </c>
      <c r="BB1" s="215" t="s">
        <v>142</v>
      </c>
    </row>
    <row r="2" spans="1:54">
      <c r="A2" s="215"/>
      <c r="AS2" s="169"/>
      <c r="AT2" s="169"/>
      <c r="AU2" s="169"/>
      <c r="AV2" s="169"/>
      <c r="AW2" s="169"/>
      <c r="AX2" s="169"/>
      <c r="AY2" s="169"/>
      <c r="AZ2" s="169"/>
      <c r="BA2" s="231"/>
      <c r="BB2" s="21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9.8879999999999999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0.34509100000000004</v>
      </c>
      <c r="BB3">
        <f>SUM(B3:AZ3)-BA3</f>
        <v>9.5429089999999999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9.8879999999999999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0.34509100000000004</v>
      </c>
      <c r="BB4">
        <f t="shared" ref="BB4:BB67" si="0">SUM(B4:AZ4)-BA4</f>
        <v>9.5429089999999999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9.8879999999999999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0.34509100000000004</v>
      </c>
      <c r="BB5">
        <f t="shared" si="0"/>
        <v>9.5429089999999999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9.8879999999999999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0.34509100000000004</v>
      </c>
      <c r="BB6">
        <f t="shared" si="0"/>
        <v>9.5429089999999999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9.8879999999999999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0.34509100000000004</v>
      </c>
      <c r="BB7">
        <f t="shared" si="0"/>
        <v>9.5429089999999999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9.8879999999999999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0.34509100000000004</v>
      </c>
      <c r="BB8">
        <f t="shared" si="0"/>
        <v>9.5429089999999999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9.8879999999999999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0.34509100000000004</v>
      </c>
      <c r="BB9">
        <f t="shared" si="0"/>
        <v>9.5429089999999999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0.34509100000000004</v>
      </c>
      <c r="BB10">
        <f t="shared" si="0"/>
        <v>9.5429089999999999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0.34509100000000004</v>
      </c>
      <c r="BB11">
        <f t="shared" si="0"/>
        <v>9.5429089999999999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0.34509100000000004</v>
      </c>
      <c r="BB12">
        <f t="shared" si="0"/>
        <v>9.5429089999999999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0.34509100000000004</v>
      </c>
      <c r="BB13">
        <f t="shared" si="0"/>
        <v>9.5429089999999999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0.34509100000000004</v>
      </c>
      <c r="BB14">
        <f t="shared" si="0"/>
        <v>9.5429089999999999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0.34509100000000004</v>
      </c>
      <c r="BB15">
        <f t="shared" si="0"/>
        <v>9.5429089999999999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0.34509100000000004</v>
      </c>
      <c r="BB16">
        <f t="shared" si="0"/>
        <v>9.5429089999999999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0.34509100000000004</v>
      </c>
      <c r="BB17">
        <f t="shared" si="0"/>
        <v>9.5429089999999999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0.34509100000000004</v>
      </c>
      <c r="BB18">
        <f t="shared" si="0"/>
        <v>9.5429089999999999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0.34509100000000004</v>
      </c>
      <c r="BB19">
        <f t="shared" si="0"/>
        <v>9.5429089999999999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0.34509100000000004</v>
      </c>
      <c r="BB20">
        <f t="shared" si="0"/>
        <v>9.5429089999999999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0.34509100000000004</v>
      </c>
      <c r="BB21">
        <f t="shared" si="0"/>
        <v>9.5429089999999999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0.34509100000000004</v>
      </c>
      <c r="BB22">
        <f t="shared" si="0"/>
        <v>9.5429089999999999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0.34509100000000004</v>
      </c>
      <c r="BB23">
        <f t="shared" si="0"/>
        <v>9.5429089999999999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0.34509100000000004</v>
      </c>
      <c r="BB24">
        <f t="shared" si="0"/>
        <v>9.5429089999999999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0.34509100000000004</v>
      </c>
      <c r="BB25">
        <f t="shared" si="0"/>
        <v>9.5429089999999999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0.34509100000000004</v>
      </c>
      <c r="BB26">
        <f t="shared" si="0"/>
        <v>9.5429089999999999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0.34509100000000004</v>
      </c>
      <c r="BB27">
        <f t="shared" si="0"/>
        <v>9.5429089999999999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0.34509100000000004</v>
      </c>
      <c r="BB28">
        <f t="shared" si="0"/>
        <v>9.5429089999999999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0.34509100000000004</v>
      </c>
      <c r="BB29">
        <f t="shared" si="0"/>
        <v>9.5429089999999999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0.34509100000000004</v>
      </c>
      <c r="BB30">
        <f t="shared" si="0"/>
        <v>9.5429089999999999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0.34509100000000004</v>
      </c>
      <c r="BB31">
        <f t="shared" si="0"/>
        <v>9.5429089999999999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0.34509100000000004</v>
      </c>
      <c r="BB32">
        <f t="shared" si="0"/>
        <v>9.5429089999999999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0.34509100000000004</v>
      </c>
      <c r="BB33">
        <f t="shared" si="0"/>
        <v>9.5429089999999999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0.34509100000000004</v>
      </c>
      <c r="BB34">
        <f t="shared" si="0"/>
        <v>9.5429089999999999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0.34509100000000004</v>
      </c>
      <c r="BB35">
        <f t="shared" si="0"/>
        <v>9.5429089999999999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0.34509100000000004</v>
      </c>
      <c r="BB36">
        <f t="shared" si="0"/>
        <v>9.5429089999999999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0.34509100000000004</v>
      </c>
      <c r="BB37">
        <f t="shared" si="0"/>
        <v>9.5429089999999999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0.34509100000000004</v>
      </c>
      <c r="BB38">
        <f t="shared" si="0"/>
        <v>9.5429089999999999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0.34509100000000004</v>
      </c>
      <c r="BB39">
        <f t="shared" si="0"/>
        <v>9.5429089999999999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0.34509100000000004</v>
      </c>
      <c r="BB40">
        <f t="shared" si="0"/>
        <v>9.5429089999999999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0.34509100000000004</v>
      </c>
      <c r="BB41">
        <f t="shared" si="0"/>
        <v>9.5429089999999999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0.34509100000000004</v>
      </c>
      <c r="BB42">
        <f t="shared" si="0"/>
        <v>9.5429089999999999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0.34509100000000004</v>
      </c>
      <c r="BB43">
        <f t="shared" si="0"/>
        <v>9.5429089999999999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0.34509100000000004</v>
      </c>
      <c r="BB44">
        <f t="shared" si="0"/>
        <v>9.5429089999999999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0.34509100000000004</v>
      </c>
      <c r="BB45">
        <f t="shared" si="0"/>
        <v>9.5429089999999999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0.34509100000000004</v>
      </c>
      <c r="BB46">
        <f t="shared" si="0"/>
        <v>9.5429089999999999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0.34509100000000004</v>
      </c>
      <c r="BB47">
        <f t="shared" si="0"/>
        <v>9.5429089999999999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0.34509100000000004</v>
      </c>
      <c r="BB48">
        <f t="shared" si="0"/>
        <v>9.5429089999999999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0.34509100000000004</v>
      </c>
      <c r="BB49">
        <f t="shared" si="0"/>
        <v>9.5429089999999999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0.34509100000000004</v>
      </c>
      <c r="BB50">
        <f t="shared" si="0"/>
        <v>9.5429089999999999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0.34509100000000004</v>
      </c>
      <c r="BB51">
        <f t="shared" si="0"/>
        <v>9.5429089999999999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0.34509100000000004</v>
      </c>
      <c r="BB52">
        <f t="shared" si="0"/>
        <v>9.5429089999999999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0.34509100000000004</v>
      </c>
      <c r="BB53">
        <f t="shared" si="0"/>
        <v>9.5429089999999999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0.34509100000000004</v>
      </c>
      <c r="BB54">
        <f t="shared" si="0"/>
        <v>9.5429089999999999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0.34509100000000004</v>
      </c>
      <c r="BB55">
        <f t="shared" si="0"/>
        <v>9.5429089999999999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0.34509100000000004</v>
      </c>
      <c r="BB56">
        <f t="shared" si="0"/>
        <v>9.5429089999999999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0.40260600000000046</v>
      </c>
      <c r="BB57">
        <f t="shared" si="0"/>
        <v>11.133393999999999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12.36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0.4313640000000003</v>
      </c>
      <c r="BB58">
        <f t="shared" si="0"/>
        <v>11.928635999999999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12.36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0.4313640000000003</v>
      </c>
      <c r="BB59">
        <f t="shared" si="0"/>
        <v>11.928635999999999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12.36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0.4313640000000003</v>
      </c>
      <c r="BB60">
        <f t="shared" si="0"/>
        <v>11.928635999999999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12.36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0.4313640000000003</v>
      </c>
      <c r="BB61">
        <f t="shared" si="0"/>
        <v>11.928635999999999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12.36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0.4313640000000003</v>
      </c>
      <c r="BB62">
        <f t="shared" si="0"/>
        <v>11.928635999999999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12.36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0.4313640000000003</v>
      </c>
      <c r="BB63">
        <f t="shared" si="0"/>
        <v>11.928635999999999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0.4313640000000003</v>
      </c>
      <c r="BB64">
        <f t="shared" si="0"/>
        <v>11.928635999999999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12.36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0.4313640000000003</v>
      </c>
      <c r="BB65">
        <f t="shared" si="0"/>
        <v>11.928635999999999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12.36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0.4313640000000003</v>
      </c>
      <c r="BB66">
        <f t="shared" si="0"/>
        <v>11.928635999999999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12.36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0.4313640000000003</v>
      </c>
      <c r="BB67">
        <f t="shared" si="0"/>
        <v>11.928635999999999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12.36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0.4313640000000003</v>
      </c>
      <c r="BB68">
        <f t="shared" ref="BB68:BB99" si="1">SUM(B68:AZ68)-BA68</f>
        <v>11.928635999999999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12.36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0.4313640000000003</v>
      </c>
      <c r="BB69">
        <f t="shared" si="1"/>
        <v>11.928635999999999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12.36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0.4313640000000003</v>
      </c>
      <c r="BB70">
        <f t="shared" si="1"/>
        <v>11.928635999999999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13.183999999999999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0.46012200000000014</v>
      </c>
      <c r="BB71">
        <f t="shared" si="1"/>
        <v>12.723877999999999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13.183999999999999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0.46012200000000014</v>
      </c>
      <c r="BB72">
        <f t="shared" si="1"/>
        <v>12.723877999999999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13.183999999999999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0.46012200000000014</v>
      </c>
      <c r="BB73">
        <f t="shared" si="1"/>
        <v>12.723877999999999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13.183999999999999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0.46012200000000014</v>
      </c>
      <c r="BB74">
        <f t="shared" si="1"/>
        <v>12.723877999999999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13.183999999999999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0.46012200000000014</v>
      </c>
      <c r="BB75">
        <f t="shared" si="1"/>
        <v>12.723877999999999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13.183999999999999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0.46012200000000014</v>
      </c>
      <c r="BB76">
        <f t="shared" si="1"/>
        <v>12.723877999999999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13.183999999999999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0.46012200000000014</v>
      </c>
      <c r="BB77">
        <f t="shared" si="1"/>
        <v>12.723877999999999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13.183999999999999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0.46012200000000014</v>
      </c>
      <c r="BB78">
        <f t="shared" si="1"/>
        <v>12.723877999999999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14.007999999999999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0.48887899999999895</v>
      </c>
      <c r="BB79">
        <f t="shared" si="1"/>
        <v>13.519121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14.007999999999999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0.48887899999999895</v>
      </c>
      <c r="BB80">
        <f t="shared" si="1"/>
        <v>13.519121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14.007999999999999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0.48887899999999895</v>
      </c>
      <c r="BB81">
        <f t="shared" si="1"/>
        <v>13.519121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14.007999999999999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0.48887899999999895</v>
      </c>
      <c r="BB82">
        <f t="shared" si="1"/>
        <v>13.519121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14.007999999999999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0.48887899999999895</v>
      </c>
      <c r="BB83">
        <f t="shared" si="1"/>
        <v>13.519121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14.007999999999999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0.48887899999999895</v>
      </c>
      <c r="BB84">
        <f t="shared" si="1"/>
        <v>13.519121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14.007999999999999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0.48887899999999895</v>
      </c>
      <c r="BB85">
        <f t="shared" si="1"/>
        <v>13.519121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14.007999999999999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0.48887899999999895</v>
      </c>
      <c r="BB86">
        <f t="shared" si="1"/>
        <v>13.519121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0.45998200000000011</v>
      </c>
      <c r="BB87">
        <f t="shared" si="1"/>
        <v>12.720018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0.45998200000000011</v>
      </c>
      <c r="BB88">
        <f t="shared" si="1"/>
        <v>12.720018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0.45998200000000011</v>
      </c>
      <c r="BB89">
        <f t="shared" si="1"/>
        <v>12.720018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0.45998200000000011</v>
      </c>
      <c r="BB90">
        <f t="shared" si="1"/>
        <v>12.720018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0.45998200000000011</v>
      </c>
      <c r="BB91">
        <f t="shared" si="1"/>
        <v>12.720018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0.45998200000000011</v>
      </c>
      <c r="BB92">
        <f t="shared" si="1"/>
        <v>12.720018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0.45998200000000011</v>
      </c>
      <c r="BB93">
        <f t="shared" si="1"/>
        <v>12.720018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0.45998200000000011</v>
      </c>
      <c r="BB94">
        <f t="shared" si="1"/>
        <v>12.720018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0.45998200000000011</v>
      </c>
      <c r="BB95">
        <f t="shared" si="1"/>
        <v>12.720018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0.45998200000000011</v>
      </c>
      <c r="BB96">
        <f t="shared" si="1"/>
        <v>12.720018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0.45998200000000011</v>
      </c>
      <c r="BB97">
        <f t="shared" si="1"/>
        <v>12.720018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0.45998200000000011</v>
      </c>
      <c r="BB98">
        <f t="shared" si="1"/>
        <v>12.720018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0.27046599999999987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9.439260999999987E-3</v>
      </c>
      <c r="BB99">
        <f t="shared" si="1"/>
        <v>0.2610267389999999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494.46</v>
      </c>
      <c r="L3" s="201">
        <v>10.65</v>
      </c>
      <c r="M3" s="201">
        <v>61.55</v>
      </c>
      <c r="N3" s="201">
        <v>50.07</v>
      </c>
      <c r="O3" s="201">
        <v>70.73</v>
      </c>
      <c r="P3" s="201">
        <v>26.46</v>
      </c>
      <c r="Q3" s="201">
        <v>4.62</v>
      </c>
      <c r="R3" s="201">
        <v>8.99</v>
      </c>
      <c r="S3" s="201">
        <v>11.19</v>
      </c>
      <c r="T3" s="201">
        <v>0</v>
      </c>
      <c r="U3" s="201">
        <v>59.94</v>
      </c>
      <c r="V3" s="201">
        <v>6.04</v>
      </c>
      <c r="W3" s="201">
        <v>14.74</v>
      </c>
      <c r="X3" s="201">
        <v>62.53</v>
      </c>
      <c r="Y3" s="201">
        <v>0</v>
      </c>
      <c r="Z3" s="201">
        <v>0</v>
      </c>
      <c r="AA3" s="201">
        <v>38.24</v>
      </c>
      <c r="AB3" s="201">
        <v>0</v>
      </c>
      <c r="AC3" s="201">
        <v>8.31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24.04</v>
      </c>
      <c r="AJ3" s="201">
        <v>0</v>
      </c>
      <c r="AK3" s="201">
        <v>103.66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494.46</v>
      </c>
      <c r="L4" s="201">
        <v>10.65</v>
      </c>
      <c r="M4" s="201">
        <v>61.55</v>
      </c>
      <c r="N4" s="201">
        <v>50.07</v>
      </c>
      <c r="O4" s="201">
        <v>70.73</v>
      </c>
      <c r="P4" s="201">
        <v>26.46</v>
      </c>
      <c r="Q4" s="201">
        <v>4.62</v>
      </c>
      <c r="R4" s="201">
        <v>8.99</v>
      </c>
      <c r="S4" s="201">
        <v>11.19</v>
      </c>
      <c r="T4" s="201">
        <v>0</v>
      </c>
      <c r="U4" s="201">
        <v>59.94</v>
      </c>
      <c r="V4" s="201">
        <v>6.04</v>
      </c>
      <c r="W4" s="201">
        <v>14.74</v>
      </c>
      <c r="X4" s="201">
        <v>62.53</v>
      </c>
      <c r="Y4" s="201">
        <v>0</v>
      </c>
      <c r="Z4" s="201">
        <v>0</v>
      </c>
      <c r="AA4" s="201">
        <v>38.24</v>
      </c>
      <c r="AB4" s="201">
        <v>0</v>
      </c>
      <c r="AC4" s="201">
        <v>8.31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24.04</v>
      </c>
      <c r="AJ4" s="201">
        <v>0</v>
      </c>
      <c r="AK4" s="201">
        <v>103.66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494.46</v>
      </c>
      <c r="L5" s="201">
        <v>10.65</v>
      </c>
      <c r="M5" s="201">
        <v>61.55</v>
      </c>
      <c r="N5" s="201">
        <v>50.07</v>
      </c>
      <c r="O5" s="201">
        <v>70.73</v>
      </c>
      <c r="P5" s="201">
        <v>26.46</v>
      </c>
      <c r="Q5" s="201">
        <v>4.62</v>
      </c>
      <c r="R5" s="201">
        <v>8.99</v>
      </c>
      <c r="S5" s="201">
        <v>11.19</v>
      </c>
      <c r="T5" s="201">
        <v>0</v>
      </c>
      <c r="U5" s="201">
        <v>59.94</v>
      </c>
      <c r="V5" s="201">
        <v>6.04</v>
      </c>
      <c r="W5" s="201">
        <v>14.74</v>
      </c>
      <c r="X5" s="201">
        <v>62.53</v>
      </c>
      <c r="Y5" s="201">
        <v>0</v>
      </c>
      <c r="Z5" s="201">
        <v>0</v>
      </c>
      <c r="AA5" s="201">
        <v>38.24</v>
      </c>
      <c r="AB5" s="201">
        <v>0</v>
      </c>
      <c r="AC5" s="201">
        <v>8.5500000000000007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24.04</v>
      </c>
      <c r="AJ5" s="201">
        <v>0</v>
      </c>
      <c r="AK5" s="201">
        <v>103.66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494.46</v>
      </c>
      <c r="L6" s="201">
        <v>10.65</v>
      </c>
      <c r="M6" s="201">
        <v>61.55</v>
      </c>
      <c r="N6" s="201">
        <v>50.07</v>
      </c>
      <c r="O6" s="201">
        <v>70.73</v>
      </c>
      <c r="P6" s="201">
        <v>26.46</v>
      </c>
      <c r="Q6" s="201">
        <v>4.62</v>
      </c>
      <c r="R6" s="201">
        <v>8.99</v>
      </c>
      <c r="S6" s="201">
        <v>11.19</v>
      </c>
      <c r="T6" s="201">
        <v>0</v>
      </c>
      <c r="U6" s="201">
        <v>59.94</v>
      </c>
      <c r="V6" s="201">
        <v>6.04</v>
      </c>
      <c r="W6" s="201">
        <v>14.74</v>
      </c>
      <c r="X6" s="201">
        <v>62.53</v>
      </c>
      <c r="Y6" s="201">
        <v>0</v>
      </c>
      <c r="Z6" s="201">
        <v>0</v>
      </c>
      <c r="AA6" s="201">
        <v>38.24</v>
      </c>
      <c r="AB6" s="201">
        <v>0</v>
      </c>
      <c r="AC6" s="201">
        <v>8.5500000000000007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24.04</v>
      </c>
      <c r="AJ6" s="201">
        <v>0</v>
      </c>
      <c r="AK6" s="201">
        <v>103.66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494.46</v>
      </c>
      <c r="L7" s="201">
        <v>10.65</v>
      </c>
      <c r="M7" s="201">
        <v>61.55</v>
      </c>
      <c r="N7" s="201">
        <v>50.07</v>
      </c>
      <c r="O7" s="201">
        <v>70.73</v>
      </c>
      <c r="P7" s="201">
        <v>26.46</v>
      </c>
      <c r="Q7" s="201">
        <v>4.62</v>
      </c>
      <c r="R7" s="201">
        <v>8.99</v>
      </c>
      <c r="S7" s="201">
        <v>11.19</v>
      </c>
      <c r="T7" s="201">
        <v>0</v>
      </c>
      <c r="U7" s="201">
        <v>59.94</v>
      </c>
      <c r="V7" s="201">
        <v>6.05</v>
      </c>
      <c r="W7" s="201">
        <v>14.74</v>
      </c>
      <c r="X7" s="201">
        <v>62.53</v>
      </c>
      <c r="Y7" s="201">
        <v>0</v>
      </c>
      <c r="Z7" s="201">
        <v>0</v>
      </c>
      <c r="AA7" s="201">
        <v>38.24</v>
      </c>
      <c r="AB7" s="201">
        <v>0</v>
      </c>
      <c r="AC7" s="201">
        <v>8.5500000000000007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24.04</v>
      </c>
      <c r="AJ7" s="201">
        <v>0</v>
      </c>
      <c r="AK7" s="201">
        <v>103.66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494.46</v>
      </c>
      <c r="L8" s="201">
        <v>10.65</v>
      </c>
      <c r="M8" s="201">
        <v>61.55</v>
      </c>
      <c r="N8" s="201">
        <v>50.07</v>
      </c>
      <c r="O8" s="201">
        <v>70.73</v>
      </c>
      <c r="P8" s="201">
        <v>26.46</v>
      </c>
      <c r="Q8" s="201">
        <v>4.62</v>
      </c>
      <c r="R8" s="201">
        <v>8.99</v>
      </c>
      <c r="S8" s="201">
        <v>11.19</v>
      </c>
      <c r="T8" s="201">
        <v>0</v>
      </c>
      <c r="U8" s="201">
        <v>59.94</v>
      </c>
      <c r="V8" s="201">
        <v>6.05</v>
      </c>
      <c r="W8" s="201">
        <v>14.74</v>
      </c>
      <c r="X8" s="201">
        <v>62.53</v>
      </c>
      <c r="Y8" s="201">
        <v>0</v>
      </c>
      <c r="Z8" s="201">
        <v>0</v>
      </c>
      <c r="AA8" s="201">
        <v>38.24</v>
      </c>
      <c r="AB8" s="201">
        <v>0</v>
      </c>
      <c r="AC8" s="201">
        <v>8.5500000000000007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24.04</v>
      </c>
      <c r="AJ8" s="201">
        <v>0</v>
      </c>
      <c r="AK8" s="201">
        <v>103.66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494.46</v>
      </c>
      <c r="L9" s="201">
        <v>10.65</v>
      </c>
      <c r="M9" s="201">
        <v>61.55</v>
      </c>
      <c r="N9" s="201">
        <v>50.07</v>
      </c>
      <c r="O9" s="201">
        <v>70.73</v>
      </c>
      <c r="P9" s="201">
        <v>26.46</v>
      </c>
      <c r="Q9" s="201">
        <v>4.62</v>
      </c>
      <c r="R9" s="201">
        <v>8.99</v>
      </c>
      <c r="S9" s="201">
        <v>11.19</v>
      </c>
      <c r="T9" s="201">
        <v>0</v>
      </c>
      <c r="U9" s="201">
        <v>59.94</v>
      </c>
      <c r="V9" s="201">
        <v>6.05</v>
      </c>
      <c r="W9" s="201">
        <v>14.74</v>
      </c>
      <c r="X9" s="201">
        <v>62.53</v>
      </c>
      <c r="Y9" s="201">
        <v>0</v>
      </c>
      <c r="Z9" s="201">
        <v>0</v>
      </c>
      <c r="AA9" s="201">
        <v>38.24</v>
      </c>
      <c r="AB9" s="201">
        <v>0</v>
      </c>
      <c r="AC9" s="201">
        <v>8.5500000000000007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24.04</v>
      </c>
      <c r="AJ9" s="201">
        <v>0</v>
      </c>
      <c r="AK9" s="201">
        <v>103.66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494.46</v>
      </c>
      <c r="L10" s="201">
        <v>10.65</v>
      </c>
      <c r="M10" s="201">
        <v>61.55</v>
      </c>
      <c r="N10" s="201">
        <v>50.07</v>
      </c>
      <c r="O10" s="201">
        <v>70.73</v>
      </c>
      <c r="P10" s="201">
        <v>26.46</v>
      </c>
      <c r="Q10" s="201">
        <v>4.62</v>
      </c>
      <c r="R10" s="201">
        <v>8.99</v>
      </c>
      <c r="S10" s="201">
        <v>11.19</v>
      </c>
      <c r="T10" s="201">
        <v>0</v>
      </c>
      <c r="U10" s="201">
        <v>59.94</v>
      </c>
      <c r="V10" s="201">
        <v>6.05</v>
      </c>
      <c r="W10" s="201">
        <v>14.74</v>
      </c>
      <c r="X10" s="201">
        <v>62.53</v>
      </c>
      <c r="Y10" s="201">
        <v>0</v>
      </c>
      <c r="Z10" s="201">
        <v>0</v>
      </c>
      <c r="AA10" s="201">
        <v>38.24</v>
      </c>
      <c r="AB10" s="201">
        <v>0</v>
      </c>
      <c r="AC10" s="201">
        <v>8.5500000000000007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24.04</v>
      </c>
      <c r="AJ10" s="201">
        <v>0</v>
      </c>
      <c r="AK10" s="201">
        <v>103.66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494.46</v>
      </c>
      <c r="L11" s="201">
        <v>10.65</v>
      </c>
      <c r="M11" s="201">
        <v>61.55</v>
      </c>
      <c r="N11" s="201">
        <v>50.07</v>
      </c>
      <c r="O11" s="201">
        <v>70.73</v>
      </c>
      <c r="P11" s="201">
        <v>26.46</v>
      </c>
      <c r="Q11" s="201">
        <v>4.62</v>
      </c>
      <c r="R11" s="201">
        <v>8.99</v>
      </c>
      <c r="S11" s="201">
        <v>11.19</v>
      </c>
      <c r="T11" s="201">
        <v>0</v>
      </c>
      <c r="U11" s="201">
        <v>59.94</v>
      </c>
      <c r="V11" s="201">
        <v>6.04</v>
      </c>
      <c r="W11" s="201">
        <v>14.74</v>
      </c>
      <c r="X11" s="201">
        <v>62.53</v>
      </c>
      <c r="Y11" s="201">
        <v>0</v>
      </c>
      <c r="Z11" s="201">
        <v>0</v>
      </c>
      <c r="AA11" s="201">
        <v>38.24</v>
      </c>
      <c r="AB11" s="201">
        <v>0</v>
      </c>
      <c r="AC11" s="201">
        <v>8.5500000000000007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24.04</v>
      </c>
      <c r="AJ11" s="201">
        <v>0</v>
      </c>
      <c r="AK11" s="201">
        <v>102.66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494.46</v>
      </c>
      <c r="L12" s="201">
        <v>10.65</v>
      </c>
      <c r="M12" s="201">
        <v>61.55</v>
      </c>
      <c r="N12" s="201">
        <v>50.07</v>
      </c>
      <c r="O12" s="201">
        <v>70.73</v>
      </c>
      <c r="P12" s="201">
        <v>26.46</v>
      </c>
      <c r="Q12" s="201">
        <v>4.62</v>
      </c>
      <c r="R12" s="201">
        <v>8.99</v>
      </c>
      <c r="S12" s="201">
        <v>11.19</v>
      </c>
      <c r="T12" s="201">
        <v>0</v>
      </c>
      <c r="U12" s="201">
        <v>59.94</v>
      </c>
      <c r="V12" s="201">
        <v>6.04</v>
      </c>
      <c r="W12" s="201">
        <v>14.74</v>
      </c>
      <c r="X12" s="201">
        <v>62.53</v>
      </c>
      <c r="Y12" s="201">
        <v>0</v>
      </c>
      <c r="Z12" s="201">
        <v>0</v>
      </c>
      <c r="AA12" s="201">
        <v>38.24</v>
      </c>
      <c r="AB12" s="201">
        <v>0</v>
      </c>
      <c r="AC12" s="201">
        <v>8.5500000000000007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24.04</v>
      </c>
      <c r="AJ12" s="201">
        <v>0</v>
      </c>
      <c r="AK12" s="201">
        <v>102.66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494.46</v>
      </c>
      <c r="L13" s="201">
        <v>10.65</v>
      </c>
      <c r="M13" s="201">
        <v>61.55</v>
      </c>
      <c r="N13" s="201">
        <v>50.07</v>
      </c>
      <c r="O13" s="201">
        <v>70.73</v>
      </c>
      <c r="P13" s="201">
        <v>26.46</v>
      </c>
      <c r="Q13" s="201">
        <v>4.62</v>
      </c>
      <c r="R13" s="201">
        <v>8.99</v>
      </c>
      <c r="S13" s="201">
        <v>11.19</v>
      </c>
      <c r="T13" s="201">
        <v>0</v>
      </c>
      <c r="U13" s="201">
        <v>59.94</v>
      </c>
      <c r="V13" s="201">
        <v>6.04</v>
      </c>
      <c r="W13" s="201">
        <v>14.74</v>
      </c>
      <c r="X13" s="201">
        <v>62.53</v>
      </c>
      <c r="Y13" s="201">
        <v>0</v>
      </c>
      <c r="Z13" s="201">
        <v>0</v>
      </c>
      <c r="AA13" s="201">
        <v>38.24</v>
      </c>
      <c r="AB13" s="201">
        <v>0</v>
      </c>
      <c r="AC13" s="201">
        <v>11.66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26.54</v>
      </c>
      <c r="AJ13" s="201">
        <v>0</v>
      </c>
      <c r="AK13" s="201">
        <v>102.66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494.46</v>
      </c>
      <c r="L14" s="201">
        <v>10.65</v>
      </c>
      <c r="M14" s="201">
        <v>61.55</v>
      </c>
      <c r="N14" s="201">
        <v>50.07</v>
      </c>
      <c r="O14" s="201">
        <v>70.73</v>
      </c>
      <c r="P14" s="201">
        <v>26.46</v>
      </c>
      <c r="Q14" s="201">
        <v>4.62</v>
      </c>
      <c r="R14" s="201">
        <v>8.99</v>
      </c>
      <c r="S14" s="201">
        <v>11.19</v>
      </c>
      <c r="T14" s="201">
        <v>0</v>
      </c>
      <c r="U14" s="201">
        <v>59.94</v>
      </c>
      <c r="V14" s="201">
        <v>6.04</v>
      </c>
      <c r="W14" s="201">
        <v>14.74</v>
      </c>
      <c r="X14" s="201">
        <v>62.53</v>
      </c>
      <c r="Y14" s="201">
        <v>0</v>
      </c>
      <c r="Z14" s="201">
        <v>0</v>
      </c>
      <c r="AA14" s="201">
        <v>38.24</v>
      </c>
      <c r="AB14" s="201">
        <v>0</v>
      </c>
      <c r="AC14" s="201">
        <v>11.66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28</v>
      </c>
      <c r="AJ14" s="201">
        <v>0</v>
      </c>
      <c r="AK14" s="201">
        <v>102.66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494.46</v>
      </c>
      <c r="L15" s="201">
        <v>10.65</v>
      </c>
      <c r="M15" s="201">
        <v>61.55</v>
      </c>
      <c r="N15" s="201">
        <v>50.07</v>
      </c>
      <c r="O15" s="201">
        <v>70.73</v>
      </c>
      <c r="P15" s="201">
        <v>26.46</v>
      </c>
      <c r="Q15" s="201">
        <v>4.62</v>
      </c>
      <c r="R15" s="201">
        <v>8.99</v>
      </c>
      <c r="S15" s="201">
        <v>11.19</v>
      </c>
      <c r="T15" s="201">
        <v>0</v>
      </c>
      <c r="U15" s="201">
        <v>59.94</v>
      </c>
      <c r="V15" s="201">
        <v>6.05</v>
      </c>
      <c r="W15" s="201">
        <v>14.74</v>
      </c>
      <c r="X15" s="201">
        <v>62.53</v>
      </c>
      <c r="Y15" s="201">
        <v>0</v>
      </c>
      <c r="Z15" s="201">
        <v>0</v>
      </c>
      <c r="AA15" s="201">
        <v>38.24</v>
      </c>
      <c r="AB15" s="201">
        <v>0</v>
      </c>
      <c r="AC15" s="201">
        <v>9.5399999999999991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25.04</v>
      </c>
      <c r="AJ15" s="201">
        <v>0</v>
      </c>
      <c r="AK15" s="201">
        <v>102.66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494.46</v>
      </c>
      <c r="L16" s="201">
        <v>10.65</v>
      </c>
      <c r="M16" s="201">
        <v>61.55</v>
      </c>
      <c r="N16" s="201">
        <v>50.07</v>
      </c>
      <c r="O16" s="201">
        <v>70.73</v>
      </c>
      <c r="P16" s="201">
        <v>26.46</v>
      </c>
      <c r="Q16" s="201">
        <v>4.62</v>
      </c>
      <c r="R16" s="201">
        <v>8.99</v>
      </c>
      <c r="S16" s="201">
        <v>11.19</v>
      </c>
      <c r="T16" s="201">
        <v>0</v>
      </c>
      <c r="U16" s="201">
        <v>59.94</v>
      </c>
      <c r="V16" s="201">
        <v>6.05</v>
      </c>
      <c r="W16" s="201">
        <v>14.74</v>
      </c>
      <c r="X16" s="201">
        <v>62.53</v>
      </c>
      <c r="Y16" s="201">
        <v>0</v>
      </c>
      <c r="Z16" s="201">
        <v>0</v>
      </c>
      <c r="AA16" s="201">
        <v>38.24</v>
      </c>
      <c r="AB16" s="201">
        <v>0</v>
      </c>
      <c r="AC16" s="201">
        <v>9.5399999999999991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25.04</v>
      </c>
      <c r="AJ16" s="201">
        <v>0</v>
      </c>
      <c r="AK16" s="201">
        <v>102.66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494.46</v>
      </c>
      <c r="L17" s="201">
        <v>10.65</v>
      </c>
      <c r="M17" s="201">
        <v>61.55</v>
      </c>
      <c r="N17" s="201">
        <v>50.07</v>
      </c>
      <c r="O17" s="201">
        <v>70.73</v>
      </c>
      <c r="P17" s="201">
        <v>26.46</v>
      </c>
      <c r="Q17" s="201">
        <v>4.62</v>
      </c>
      <c r="R17" s="201">
        <v>8.99</v>
      </c>
      <c r="S17" s="201">
        <v>11.19</v>
      </c>
      <c r="T17" s="201">
        <v>0</v>
      </c>
      <c r="U17" s="201">
        <v>59.94</v>
      </c>
      <c r="V17" s="201">
        <v>6.04</v>
      </c>
      <c r="W17" s="201">
        <v>14.74</v>
      </c>
      <c r="X17" s="201">
        <v>62.53</v>
      </c>
      <c r="Y17" s="201">
        <v>0</v>
      </c>
      <c r="Z17" s="201">
        <v>0</v>
      </c>
      <c r="AA17" s="201">
        <v>38.24</v>
      </c>
      <c r="AB17" s="201">
        <v>0</v>
      </c>
      <c r="AC17" s="201">
        <v>9.6300000000000008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25.04</v>
      </c>
      <c r="AJ17" s="201">
        <v>0</v>
      </c>
      <c r="AK17" s="201">
        <v>102.66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494.46</v>
      </c>
      <c r="L18" s="201">
        <v>10.65</v>
      </c>
      <c r="M18" s="201">
        <v>61.55</v>
      </c>
      <c r="N18" s="201">
        <v>50.07</v>
      </c>
      <c r="O18" s="201">
        <v>70.73</v>
      </c>
      <c r="P18" s="201">
        <v>26.46</v>
      </c>
      <c r="Q18" s="201">
        <v>4.62</v>
      </c>
      <c r="R18" s="201">
        <v>8.99</v>
      </c>
      <c r="S18" s="201">
        <v>11.19</v>
      </c>
      <c r="T18" s="201">
        <v>0</v>
      </c>
      <c r="U18" s="201">
        <v>59.94</v>
      </c>
      <c r="V18" s="201">
        <v>6.04</v>
      </c>
      <c r="W18" s="201">
        <v>14.74</v>
      </c>
      <c r="X18" s="201">
        <v>62.53</v>
      </c>
      <c r="Y18" s="201">
        <v>0</v>
      </c>
      <c r="Z18" s="201">
        <v>0</v>
      </c>
      <c r="AA18" s="201">
        <v>38.24</v>
      </c>
      <c r="AB18" s="201">
        <v>0</v>
      </c>
      <c r="AC18" s="201">
        <v>9.6300000000000008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25.04</v>
      </c>
      <c r="AJ18" s="201">
        <v>0</v>
      </c>
      <c r="AK18" s="201">
        <v>122.26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494.46</v>
      </c>
      <c r="L19" s="201">
        <v>10.65</v>
      </c>
      <c r="M19" s="201">
        <v>61.55</v>
      </c>
      <c r="N19" s="201">
        <v>50.07</v>
      </c>
      <c r="O19" s="201">
        <v>70.73</v>
      </c>
      <c r="P19" s="201">
        <v>26.46</v>
      </c>
      <c r="Q19" s="201">
        <v>4.62</v>
      </c>
      <c r="R19" s="201">
        <v>8.99</v>
      </c>
      <c r="S19" s="201">
        <v>11.19</v>
      </c>
      <c r="T19" s="201">
        <v>0</v>
      </c>
      <c r="U19" s="201">
        <v>59.94</v>
      </c>
      <c r="V19" s="201">
        <v>6.05</v>
      </c>
      <c r="W19" s="201">
        <v>14.74</v>
      </c>
      <c r="X19" s="201">
        <v>62.53</v>
      </c>
      <c r="Y19" s="201">
        <v>0</v>
      </c>
      <c r="Z19" s="201">
        <v>0</v>
      </c>
      <c r="AA19" s="201">
        <v>38.24</v>
      </c>
      <c r="AB19" s="201">
        <v>0</v>
      </c>
      <c r="AC19" s="201">
        <v>9.6300000000000008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25.04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494.46</v>
      </c>
      <c r="L20" s="201">
        <v>10.65</v>
      </c>
      <c r="M20" s="201">
        <v>61.55</v>
      </c>
      <c r="N20" s="201">
        <v>50.07</v>
      </c>
      <c r="O20" s="201">
        <v>70.73</v>
      </c>
      <c r="P20" s="201">
        <v>26.46</v>
      </c>
      <c r="Q20" s="201">
        <v>4.62</v>
      </c>
      <c r="R20" s="201">
        <v>8.99</v>
      </c>
      <c r="S20" s="201">
        <v>11.19</v>
      </c>
      <c r="T20" s="201">
        <v>0</v>
      </c>
      <c r="U20" s="201">
        <v>59.94</v>
      </c>
      <c r="V20" s="201">
        <v>6.05</v>
      </c>
      <c r="W20" s="201">
        <v>14.74</v>
      </c>
      <c r="X20" s="201">
        <v>62.53</v>
      </c>
      <c r="Y20" s="201">
        <v>0</v>
      </c>
      <c r="Z20" s="201">
        <v>0</v>
      </c>
      <c r="AA20" s="201">
        <v>38.24</v>
      </c>
      <c r="AB20" s="201">
        <v>0</v>
      </c>
      <c r="AC20" s="201">
        <v>9.6300000000000008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25.04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494.46</v>
      </c>
      <c r="L21" s="201">
        <v>10.65</v>
      </c>
      <c r="M21" s="201">
        <v>61.55</v>
      </c>
      <c r="N21" s="201">
        <v>50.07</v>
      </c>
      <c r="O21" s="201">
        <v>70.73</v>
      </c>
      <c r="P21" s="201">
        <v>26.46</v>
      </c>
      <c r="Q21" s="201">
        <v>4.62</v>
      </c>
      <c r="R21" s="201">
        <v>8.99</v>
      </c>
      <c r="S21" s="201">
        <v>11.19</v>
      </c>
      <c r="T21" s="201">
        <v>0</v>
      </c>
      <c r="U21" s="201">
        <v>59.94</v>
      </c>
      <c r="V21" s="201">
        <v>6.04</v>
      </c>
      <c r="W21" s="201">
        <v>14.74</v>
      </c>
      <c r="X21" s="201">
        <v>62.53</v>
      </c>
      <c r="Y21" s="201">
        <v>0</v>
      </c>
      <c r="Z21" s="201">
        <v>0</v>
      </c>
      <c r="AA21" s="201">
        <v>38.24</v>
      </c>
      <c r="AB21" s="201">
        <v>0</v>
      </c>
      <c r="AC21" s="201">
        <v>9.6300000000000008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25.04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494.46</v>
      </c>
      <c r="L22" s="201">
        <v>10.65</v>
      </c>
      <c r="M22" s="201">
        <v>61.55</v>
      </c>
      <c r="N22" s="201">
        <v>50.07</v>
      </c>
      <c r="O22" s="201">
        <v>70.73</v>
      </c>
      <c r="P22" s="201">
        <v>26.46</v>
      </c>
      <c r="Q22" s="201">
        <v>4.62</v>
      </c>
      <c r="R22" s="201">
        <v>8.99</v>
      </c>
      <c r="S22" s="201">
        <v>11.19</v>
      </c>
      <c r="T22" s="201">
        <v>0</v>
      </c>
      <c r="U22" s="201">
        <v>59.94</v>
      </c>
      <c r="V22" s="201">
        <v>6.04</v>
      </c>
      <c r="W22" s="201">
        <v>14.74</v>
      </c>
      <c r="X22" s="201">
        <v>62.53</v>
      </c>
      <c r="Y22" s="201">
        <v>0</v>
      </c>
      <c r="Z22" s="201">
        <v>0</v>
      </c>
      <c r="AA22" s="201">
        <v>38.24</v>
      </c>
      <c r="AB22" s="201">
        <v>0</v>
      </c>
      <c r="AC22" s="201">
        <v>11.47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28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494.46</v>
      </c>
      <c r="L23" s="201">
        <v>10.65</v>
      </c>
      <c r="M23" s="201">
        <v>61.55</v>
      </c>
      <c r="N23" s="201">
        <v>50.07</v>
      </c>
      <c r="O23" s="201">
        <v>70.73</v>
      </c>
      <c r="P23" s="201">
        <v>26.46</v>
      </c>
      <c r="Q23" s="201">
        <v>4.62</v>
      </c>
      <c r="R23" s="201">
        <v>8.99</v>
      </c>
      <c r="S23" s="201">
        <v>11.19</v>
      </c>
      <c r="T23" s="201">
        <v>0</v>
      </c>
      <c r="U23" s="201">
        <v>59.94</v>
      </c>
      <c r="V23" s="201">
        <v>6.04</v>
      </c>
      <c r="W23" s="201">
        <v>14.74</v>
      </c>
      <c r="X23" s="201">
        <v>62.53</v>
      </c>
      <c r="Y23" s="201">
        <v>0</v>
      </c>
      <c r="Z23" s="201">
        <v>0</v>
      </c>
      <c r="AA23" s="201">
        <v>38.24</v>
      </c>
      <c r="AB23" s="201">
        <v>0</v>
      </c>
      <c r="AC23" s="201">
        <v>11.47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28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494.46</v>
      </c>
      <c r="L24" s="201">
        <v>10.65</v>
      </c>
      <c r="M24" s="201">
        <v>61.55</v>
      </c>
      <c r="N24" s="201">
        <v>50.07</v>
      </c>
      <c r="O24" s="201">
        <v>70.73</v>
      </c>
      <c r="P24" s="201">
        <v>26.46</v>
      </c>
      <c r="Q24" s="201">
        <v>4.62</v>
      </c>
      <c r="R24" s="201">
        <v>8.99</v>
      </c>
      <c r="S24" s="201">
        <v>11.19</v>
      </c>
      <c r="T24" s="201">
        <v>0</v>
      </c>
      <c r="U24" s="201">
        <v>59.94</v>
      </c>
      <c r="V24" s="201">
        <v>6.04</v>
      </c>
      <c r="W24" s="201">
        <v>14.74</v>
      </c>
      <c r="X24" s="201">
        <v>62.53</v>
      </c>
      <c r="Y24" s="201">
        <v>0</v>
      </c>
      <c r="Z24" s="201">
        <v>0</v>
      </c>
      <c r="AA24" s="201">
        <v>38.24</v>
      </c>
      <c r="AB24" s="201">
        <v>0</v>
      </c>
      <c r="AC24" s="201">
        <v>11.47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28</v>
      </c>
      <c r="AJ24" s="201">
        <v>0</v>
      </c>
      <c r="AK24" s="201">
        <v>99.62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494.46</v>
      </c>
      <c r="L25" s="201">
        <v>10.65</v>
      </c>
      <c r="M25" s="201">
        <v>61.55</v>
      </c>
      <c r="N25" s="201">
        <v>50.07</v>
      </c>
      <c r="O25" s="201">
        <v>70.73</v>
      </c>
      <c r="P25" s="201">
        <v>26.46</v>
      </c>
      <c r="Q25" s="201">
        <v>4.62</v>
      </c>
      <c r="R25" s="201">
        <v>8.99</v>
      </c>
      <c r="S25" s="201">
        <v>11.19</v>
      </c>
      <c r="T25" s="201">
        <v>0</v>
      </c>
      <c r="U25" s="201">
        <v>59.94</v>
      </c>
      <c r="V25" s="201">
        <v>6.04</v>
      </c>
      <c r="W25" s="201">
        <v>14.74</v>
      </c>
      <c r="X25" s="201">
        <v>62.53</v>
      </c>
      <c r="Y25" s="201">
        <v>0</v>
      </c>
      <c r="Z25" s="201">
        <v>0</v>
      </c>
      <c r="AA25" s="201">
        <v>38.24</v>
      </c>
      <c r="AB25" s="201">
        <v>0</v>
      </c>
      <c r="AC25" s="201">
        <v>11.47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28</v>
      </c>
      <c r="AJ25" s="201">
        <v>0</v>
      </c>
      <c r="AK25" s="201">
        <v>99.62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494.46</v>
      </c>
      <c r="L26" s="201">
        <v>10.65</v>
      </c>
      <c r="M26" s="201">
        <v>61.55</v>
      </c>
      <c r="N26" s="201">
        <v>50.07</v>
      </c>
      <c r="O26" s="201">
        <v>70.73</v>
      </c>
      <c r="P26" s="201">
        <v>26.46</v>
      </c>
      <c r="Q26" s="201">
        <v>4.62</v>
      </c>
      <c r="R26" s="201">
        <v>8.99</v>
      </c>
      <c r="S26" s="201">
        <v>11.19</v>
      </c>
      <c r="T26" s="201">
        <v>0</v>
      </c>
      <c r="U26" s="201">
        <v>59.94</v>
      </c>
      <c r="V26" s="201">
        <v>6.04</v>
      </c>
      <c r="W26" s="201">
        <v>14.74</v>
      </c>
      <c r="X26" s="201">
        <v>62.53</v>
      </c>
      <c r="Y26" s="201">
        <v>0</v>
      </c>
      <c r="Z26" s="201">
        <v>0</v>
      </c>
      <c r="AA26" s="201">
        <v>38.24</v>
      </c>
      <c r="AB26" s="201">
        <v>0</v>
      </c>
      <c r="AC26" s="201">
        <v>11.47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28</v>
      </c>
      <c r="AJ26" s="201">
        <v>0</v>
      </c>
      <c r="AK26" s="201">
        <v>99.62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494.46</v>
      </c>
      <c r="L27" s="201">
        <v>10.65</v>
      </c>
      <c r="M27" s="201">
        <v>61.55</v>
      </c>
      <c r="N27" s="201">
        <v>50.07</v>
      </c>
      <c r="O27" s="201">
        <v>70.73</v>
      </c>
      <c r="P27" s="201">
        <v>26.46</v>
      </c>
      <c r="Q27" s="201">
        <v>4.62</v>
      </c>
      <c r="R27" s="201">
        <v>8.99</v>
      </c>
      <c r="S27" s="201">
        <v>11.19</v>
      </c>
      <c r="T27" s="201">
        <v>0</v>
      </c>
      <c r="U27" s="201">
        <v>59.94</v>
      </c>
      <c r="V27" s="201">
        <v>6.04</v>
      </c>
      <c r="W27" s="201">
        <v>14.74</v>
      </c>
      <c r="X27" s="201">
        <v>62.53</v>
      </c>
      <c r="Y27" s="201">
        <v>0</v>
      </c>
      <c r="Z27" s="201">
        <v>0</v>
      </c>
      <c r="AA27" s="201">
        <v>38.24</v>
      </c>
      <c r="AB27" s="201">
        <v>0</v>
      </c>
      <c r="AC27" s="201">
        <v>11.47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28</v>
      </c>
      <c r="AJ27" s="201">
        <v>0</v>
      </c>
      <c r="AK27" s="201">
        <v>99.62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12.06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494.46</v>
      </c>
      <c r="L28" s="201">
        <v>10.65</v>
      </c>
      <c r="M28" s="201">
        <v>61.55</v>
      </c>
      <c r="N28" s="201">
        <v>50.07</v>
      </c>
      <c r="O28" s="201">
        <v>70.73</v>
      </c>
      <c r="P28" s="201">
        <v>26.46</v>
      </c>
      <c r="Q28" s="201">
        <v>4.62</v>
      </c>
      <c r="R28" s="201">
        <v>8.99</v>
      </c>
      <c r="S28" s="201">
        <v>11.19</v>
      </c>
      <c r="T28" s="201">
        <v>0</v>
      </c>
      <c r="U28" s="201">
        <v>59.94</v>
      </c>
      <c r="V28" s="201">
        <v>6.04</v>
      </c>
      <c r="W28" s="201">
        <v>14.74</v>
      </c>
      <c r="X28" s="201">
        <v>62.53</v>
      </c>
      <c r="Y28" s="201">
        <v>0</v>
      </c>
      <c r="Z28" s="201">
        <v>0</v>
      </c>
      <c r="AA28" s="201">
        <v>38.24</v>
      </c>
      <c r="AB28" s="201">
        <v>0</v>
      </c>
      <c r="AC28" s="201">
        <v>11.73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28</v>
      </c>
      <c r="AJ28" s="201">
        <v>0</v>
      </c>
      <c r="AK28" s="201">
        <v>99.62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16.79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386.04</v>
      </c>
      <c r="L29" s="201">
        <v>10.28</v>
      </c>
      <c r="M29" s="201">
        <v>61.55</v>
      </c>
      <c r="N29" s="201">
        <v>50.07</v>
      </c>
      <c r="O29" s="201">
        <v>70.73</v>
      </c>
      <c r="P29" s="201">
        <v>26.57</v>
      </c>
      <c r="Q29" s="201">
        <v>4.62</v>
      </c>
      <c r="R29" s="201">
        <v>8.99</v>
      </c>
      <c r="S29" s="201">
        <v>11.19</v>
      </c>
      <c r="T29" s="201">
        <v>0</v>
      </c>
      <c r="U29" s="201">
        <v>59.94</v>
      </c>
      <c r="V29" s="201">
        <v>5.72</v>
      </c>
      <c r="W29" s="201">
        <v>14.74</v>
      </c>
      <c r="X29" s="201">
        <v>62.53</v>
      </c>
      <c r="Y29" s="201">
        <v>0</v>
      </c>
      <c r="Z29" s="201">
        <v>0</v>
      </c>
      <c r="AA29" s="201">
        <v>38.24</v>
      </c>
      <c r="AB29" s="201">
        <v>0</v>
      </c>
      <c r="AC29" s="201">
        <v>11.73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28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289.52999999999997</v>
      </c>
      <c r="L30" s="201">
        <v>10.28</v>
      </c>
      <c r="M30" s="201">
        <v>61.55</v>
      </c>
      <c r="N30" s="201">
        <v>50.07</v>
      </c>
      <c r="O30" s="201">
        <v>70.73</v>
      </c>
      <c r="P30" s="201">
        <v>26.57</v>
      </c>
      <c r="Q30" s="201">
        <v>4.62</v>
      </c>
      <c r="R30" s="201">
        <v>8.99</v>
      </c>
      <c r="S30" s="201">
        <v>11.19</v>
      </c>
      <c r="T30" s="201">
        <v>0</v>
      </c>
      <c r="U30" s="201">
        <v>59.94</v>
      </c>
      <c r="V30" s="201">
        <v>5.72</v>
      </c>
      <c r="W30" s="201">
        <v>14.74</v>
      </c>
      <c r="X30" s="201">
        <v>62.53</v>
      </c>
      <c r="Y30" s="201">
        <v>0</v>
      </c>
      <c r="Z30" s="201">
        <v>0</v>
      </c>
      <c r="AA30" s="201">
        <v>38.24</v>
      </c>
      <c r="AB30" s="201">
        <v>0</v>
      </c>
      <c r="AC30" s="201">
        <v>8.8000000000000007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24.83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271.12</v>
      </c>
      <c r="L31" s="201">
        <v>4.83</v>
      </c>
      <c r="M31" s="201">
        <v>61.55</v>
      </c>
      <c r="N31" s="201">
        <v>50.07</v>
      </c>
      <c r="O31" s="201">
        <v>70.73</v>
      </c>
      <c r="P31" s="201">
        <v>26.57</v>
      </c>
      <c r="Q31" s="201">
        <v>4.62</v>
      </c>
      <c r="R31" s="201">
        <v>8.99</v>
      </c>
      <c r="S31" s="201">
        <v>11.19</v>
      </c>
      <c r="T31" s="201">
        <v>0</v>
      </c>
      <c r="U31" s="201">
        <v>59.94</v>
      </c>
      <c r="V31" s="201">
        <v>3.78</v>
      </c>
      <c r="W31" s="201">
        <v>14.74</v>
      </c>
      <c r="X31" s="201">
        <v>62.53</v>
      </c>
      <c r="Y31" s="201">
        <v>0</v>
      </c>
      <c r="Z31" s="201">
        <v>0</v>
      </c>
      <c r="AA31" s="201">
        <v>38.24</v>
      </c>
      <c r="AB31" s="201">
        <v>0</v>
      </c>
      <c r="AC31" s="201">
        <v>8.8000000000000007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22.5</v>
      </c>
      <c r="AJ31" s="201">
        <v>0</v>
      </c>
      <c r="AK31" s="201">
        <v>76.37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17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271.14</v>
      </c>
      <c r="L32" s="201">
        <v>4.83</v>
      </c>
      <c r="M32" s="201">
        <v>61.55</v>
      </c>
      <c r="N32" s="201">
        <v>50.07</v>
      </c>
      <c r="O32" s="201">
        <v>70.73</v>
      </c>
      <c r="P32" s="201">
        <v>26.57</v>
      </c>
      <c r="Q32" s="201">
        <v>4.62</v>
      </c>
      <c r="R32" s="201">
        <v>8.99</v>
      </c>
      <c r="S32" s="201">
        <v>11.19</v>
      </c>
      <c r="T32" s="201">
        <v>0</v>
      </c>
      <c r="U32" s="201">
        <v>59.94</v>
      </c>
      <c r="V32" s="201">
        <v>3.78</v>
      </c>
      <c r="W32" s="201">
        <v>14.74</v>
      </c>
      <c r="X32" s="201">
        <v>62.53</v>
      </c>
      <c r="Y32" s="201">
        <v>0</v>
      </c>
      <c r="Z32" s="201">
        <v>0</v>
      </c>
      <c r="AA32" s="201">
        <v>38.24</v>
      </c>
      <c r="AB32" s="201">
        <v>0</v>
      </c>
      <c r="AC32" s="201">
        <v>8.8000000000000007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23.77</v>
      </c>
      <c r="AJ32" s="201">
        <v>0</v>
      </c>
      <c r="AK32" s="201">
        <v>76.37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280</v>
      </c>
      <c r="L33" s="201">
        <v>4.83</v>
      </c>
      <c r="M33" s="201">
        <v>61.55</v>
      </c>
      <c r="N33" s="201">
        <v>50.07</v>
      </c>
      <c r="O33" s="201">
        <v>70.73</v>
      </c>
      <c r="P33" s="201">
        <v>14.48</v>
      </c>
      <c r="Q33" s="201">
        <v>1.93</v>
      </c>
      <c r="R33" s="201">
        <v>5</v>
      </c>
      <c r="S33" s="201">
        <v>5.81</v>
      </c>
      <c r="T33" s="201">
        <v>0</v>
      </c>
      <c r="U33" s="201">
        <v>59.94</v>
      </c>
      <c r="V33" s="201">
        <v>3.92</v>
      </c>
      <c r="W33" s="201">
        <v>4.83</v>
      </c>
      <c r="X33" s="201">
        <v>19.3</v>
      </c>
      <c r="Y33" s="201">
        <v>0</v>
      </c>
      <c r="Z33" s="201">
        <v>0</v>
      </c>
      <c r="AA33" s="201">
        <v>24.42</v>
      </c>
      <c r="AB33" s="201">
        <v>0</v>
      </c>
      <c r="AC33" s="201">
        <v>11.78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27.69</v>
      </c>
      <c r="AJ33" s="201">
        <v>0</v>
      </c>
      <c r="AK33" s="201">
        <v>76.37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280</v>
      </c>
      <c r="L34" s="201">
        <v>4.83</v>
      </c>
      <c r="M34" s="201">
        <v>61.55</v>
      </c>
      <c r="N34" s="201">
        <v>50.07</v>
      </c>
      <c r="O34" s="201">
        <v>70.73</v>
      </c>
      <c r="P34" s="201">
        <v>14.48</v>
      </c>
      <c r="Q34" s="201">
        <v>1.93</v>
      </c>
      <c r="R34" s="201">
        <v>4.83</v>
      </c>
      <c r="S34" s="201">
        <v>4.83</v>
      </c>
      <c r="T34" s="201">
        <v>0</v>
      </c>
      <c r="U34" s="201">
        <v>59.94</v>
      </c>
      <c r="V34" s="201">
        <v>3.92</v>
      </c>
      <c r="W34" s="201">
        <v>4.83</v>
      </c>
      <c r="X34" s="201">
        <v>19.3</v>
      </c>
      <c r="Y34" s="201">
        <v>0</v>
      </c>
      <c r="Z34" s="201">
        <v>0</v>
      </c>
      <c r="AA34" s="201">
        <v>24.42</v>
      </c>
      <c r="AB34" s="201">
        <v>0</v>
      </c>
      <c r="AC34" s="201">
        <v>11.45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27.69</v>
      </c>
      <c r="AJ34" s="201">
        <v>0</v>
      </c>
      <c r="AK34" s="201">
        <v>76.37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22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270.23</v>
      </c>
      <c r="L35" s="201">
        <v>4.83</v>
      </c>
      <c r="M35" s="201">
        <v>61.55</v>
      </c>
      <c r="N35" s="201">
        <v>50.07</v>
      </c>
      <c r="O35" s="201">
        <v>70.73</v>
      </c>
      <c r="P35" s="201">
        <v>14.48</v>
      </c>
      <c r="Q35" s="201">
        <v>1.93</v>
      </c>
      <c r="R35" s="201">
        <v>4.82</v>
      </c>
      <c r="S35" s="201">
        <v>4.83</v>
      </c>
      <c r="T35" s="201">
        <v>0</v>
      </c>
      <c r="U35" s="201">
        <v>59.94</v>
      </c>
      <c r="V35" s="201">
        <v>3.92</v>
      </c>
      <c r="W35" s="201">
        <v>4.83</v>
      </c>
      <c r="X35" s="201">
        <v>19.3</v>
      </c>
      <c r="Y35" s="201">
        <v>0</v>
      </c>
      <c r="Z35" s="201">
        <v>0</v>
      </c>
      <c r="AA35" s="201">
        <v>14.48</v>
      </c>
      <c r="AB35" s="201">
        <v>0</v>
      </c>
      <c r="AC35" s="201">
        <v>11.45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27.69</v>
      </c>
      <c r="AJ35" s="201">
        <v>0</v>
      </c>
      <c r="AK35" s="201">
        <v>76.37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36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270.23</v>
      </c>
      <c r="L36" s="201">
        <v>4.83</v>
      </c>
      <c r="M36" s="201">
        <v>61.55</v>
      </c>
      <c r="N36" s="201">
        <v>50.07</v>
      </c>
      <c r="O36" s="201">
        <v>70.73</v>
      </c>
      <c r="P36" s="201">
        <v>14.48</v>
      </c>
      <c r="Q36" s="201">
        <v>1.93</v>
      </c>
      <c r="R36" s="201">
        <v>4.83</v>
      </c>
      <c r="S36" s="201">
        <v>4.83</v>
      </c>
      <c r="T36" s="201">
        <v>0</v>
      </c>
      <c r="U36" s="201">
        <v>59.94</v>
      </c>
      <c r="V36" s="201">
        <v>3.92</v>
      </c>
      <c r="W36" s="201">
        <v>4.83</v>
      </c>
      <c r="X36" s="201">
        <v>19.3</v>
      </c>
      <c r="Y36" s="201">
        <v>0</v>
      </c>
      <c r="Z36" s="201">
        <v>0</v>
      </c>
      <c r="AA36" s="201">
        <v>14.48</v>
      </c>
      <c r="AB36" s="201">
        <v>0</v>
      </c>
      <c r="AC36" s="201">
        <v>11.45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27.69</v>
      </c>
      <c r="AJ36" s="201">
        <v>0</v>
      </c>
      <c r="AK36" s="201">
        <v>76.37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36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270.23</v>
      </c>
      <c r="L37" s="201">
        <v>4.83</v>
      </c>
      <c r="M37" s="201">
        <v>61.55</v>
      </c>
      <c r="N37" s="201">
        <v>50.07</v>
      </c>
      <c r="O37" s="201">
        <v>70.73</v>
      </c>
      <c r="P37" s="201">
        <v>14.48</v>
      </c>
      <c r="Q37" s="201">
        <v>1.93</v>
      </c>
      <c r="R37" s="201">
        <v>4.83</v>
      </c>
      <c r="S37" s="201">
        <v>4.83</v>
      </c>
      <c r="T37" s="201">
        <v>0</v>
      </c>
      <c r="U37" s="201">
        <v>59.94</v>
      </c>
      <c r="V37" s="201">
        <v>3.92</v>
      </c>
      <c r="W37" s="201">
        <v>4.83</v>
      </c>
      <c r="X37" s="201">
        <v>19.3</v>
      </c>
      <c r="Y37" s="201">
        <v>0</v>
      </c>
      <c r="Z37" s="201">
        <v>0</v>
      </c>
      <c r="AA37" s="201">
        <v>14.48</v>
      </c>
      <c r="AB37" s="201">
        <v>0</v>
      </c>
      <c r="AC37" s="201">
        <v>11.56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26.28</v>
      </c>
      <c r="AJ37" s="201">
        <v>0</v>
      </c>
      <c r="AK37" s="201">
        <v>76.37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36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270.23</v>
      </c>
      <c r="L38" s="201">
        <v>4.83</v>
      </c>
      <c r="M38" s="201">
        <v>61.55</v>
      </c>
      <c r="N38" s="201">
        <v>50.07</v>
      </c>
      <c r="O38" s="201">
        <v>70.73</v>
      </c>
      <c r="P38" s="201">
        <v>14.48</v>
      </c>
      <c r="Q38" s="201">
        <v>1.93</v>
      </c>
      <c r="R38" s="201">
        <v>4.83</v>
      </c>
      <c r="S38" s="201">
        <v>4.83</v>
      </c>
      <c r="T38" s="201">
        <v>0</v>
      </c>
      <c r="U38" s="201">
        <v>59.94</v>
      </c>
      <c r="V38" s="201">
        <v>3.92</v>
      </c>
      <c r="W38" s="201">
        <v>4.83</v>
      </c>
      <c r="X38" s="201">
        <v>19.3</v>
      </c>
      <c r="Y38" s="201">
        <v>0</v>
      </c>
      <c r="Z38" s="201">
        <v>0</v>
      </c>
      <c r="AA38" s="201">
        <v>14.48</v>
      </c>
      <c r="AB38" s="201">
        <v>0</v>
      </c>
      <c r="AC38" s="201">
        <v>11.56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27.69</v>
      </c>
      <c r="AJ38" s="201">
        <v>0</v>
      </c>
      <c r="AK38" s="201">
        <v>76.37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36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270.23</v>
      </c>
      <c r="L39" s="201">
        <v>4.93</v>
      </c>
      <c r="M39" s="201">
        <v>61.55</v>
      </c>
      <c r="N39" s="201">
        <v>50.07</v>
      </c>
      <c r="O39" s="201">
        <v>70.73</v>
      </c>
      <c r="P39" s="201">
        <v>14.48</v>
      </c>
      <c r="Q39" s="201">
        <v>1.93</v>
      </c>
      <c r="R39" s="201">
        <v>4.83</v>
      </c>
      <c r="S39" s="201">
        <v>4.83</v>
      </c>
      <c r="T39" s="201">
        <v>0</v>
      </c>
      <c r="U39" s="201">
        <v>59.94</v>
      </c>
      <c r="V39" s="201">
        <v>3.92</v>
      </c>
      <c r="W39" s="201">
        <v>4.83</v>
      </c>
      <c r="X39" s="201">
        <v>19.3</v>
      </c>
      <c r="Y39" s="201">
        <v>0</v>
      </c>
      <c r="Z39" s="201">
        <v>0</v>
      </c>
      <c r="AA39" s="201">
        <v>14.48</v>
      </c>
      <c r="AB39" s="201">
        <v>0</v>
      </c>
      <c r="AC39" s="201">
        <v>11.23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27.08</v>
      </c>
      <c r="AJ39" s="201">
        <v>0</v>
      </c>
      <c r="AK39" s="201">
        <v>76.37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36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270.23</v>
      </c>
      <c r="L40" s="201">
        <v>4.93</v>
      </c>
      <c r="M40" s="201">
        <v>61.55</v>
      </c>
      <c r="N40" s="201">
        <v>50.07</v>
      </c>
      <c r="O40" s="201">
        <v>70.73</v>
      </c>
      <c r="P40" s="201">
        <v>14.48</v>
      </c>
      <c r="Q40" s="201">
        <v>1.93</v>
      </c>
      <c r="R40" s="201">
        <v>4.83</v>
      </c>
      <c r="S40" s="201">
        <v>4.83</v>
      </c>
      <c r="T40" s="201">
        <v>0</v>
      </c>
      <c r="U40" s="201">
        <v>59.94</v>
      </c>
      <c r="V40" s="201">
        <v>3.92</v>
      </c>
      <c r="W40" s="201">
        <v>4.83</v>
      </c>
      <c r="X40" s="201">
        <v>19.3</v>
      </c>
      <c r="Y40" s="201">
        <v>0</v>
      </c>
      <c r="Z40" s="201">
        <v>0</v>
      </c>
      <c r="AA40" s="201">
        <v>14.48</v>
      </c>
      <c r="AB40" s="201">
        <v>0</v>
      </c>
      <c r="AC40" s="201">
        <v>11.23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27.08</v>
      </c>
      <c r="AJ40" s="201">
        <v>0</v>
      </c>
      <c r="AK40" s="201">
        <v>76.37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36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270.23</v>
      </c>
      <c r="L41" s="201">
        <v>4.95</v>
      </c>
      <c r="M41" s="201">
        <v>61.55</v>
      </c>
      <c r="N41" s="201">
        <v>50.07</v>
      </c>
      <c r="O41" s="201">
        <v>70.73</v>
      </c>
      <c r="P41" s="201">
        <v>14.48</v>
      </c>
      <c r="Q41" s="201">
        <v>1.93</v>
      </c>
      <c r="R41" s="201">
        <v>4.83</v>
      </c>
      <c r="S41" s="201">
        <v>4.83</v>
      </c>
      <c r="T41" s="201">
        <v>0</v>
      </c>
      <c r="U41" s="201">
        <v>59.94</v>
      </c>
      <c r="V41" s="201">
        <v>3.86</v>
      </c>
      <c r="W41" s="201">
        <v>4.83</v>
      </c>
      <c r="X41" s="201">
        <v>19.3</v>
      </c>
      <c r="Y41" s="201">
        <v>0</v>
      </c>
      <c r="Z41" s="201">
        <v>0</v>
      </c>
      <c r="AA41" s="201">
        <v>14.48</v>
      </c>
      <c r="AB41" s="201">
        <v>0</v>
      </c>
      <c r="AC41" s="201">
        <v>11.33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27.08</v>
      </c>
      <c r="AJ41" s="201">
        <v>0</v>
      </c>
      <c r="AK41" s="201">
        <v>76.37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36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270.23</v>
      </c>
      <c r="L42" s="201">
        <v>4.95</v>
      </c>
      <c r="M42" s="201">
        <v>61.55</v>
      </c>
      <c r="N42" s="201">
        <v>50.07</v>
      </c>
      <c r="O42" s="201">
        <v>70.73</v>
      </c>
      <c r="P42" s="201">
        <v>14.48</v>
      </c>
      <c r="Q42" s="201">
        <v>1.93</v>
      </c>
      <c r="R42" s="201">
        <v>4.83</v>
      </c>
      <c r="S42" s="201">
        <v>4.83</v>
      </c>
      <c r="T42" s="201">
        <v>0</v>
      </c>
      <c r="U42" s="201">
        <v>59.94</v>
      </c>
      <c r="V42" s="201">
        <v>3.86</v>
      </c>
      <c r="W42" s="201">
        <v>4.83</v>
      </c>
      <c r="X42" s="201">
        <v>19.3</v>
      </c>
      <c r="Y42" s="201">
        <v>0</v>
      </c>
      <c r="Z42" s="201">
        <v>0</v>
      </c>
      <c r="AA42" s="201">
        <v>14.48</v>
      </c>
      <c r="AB42" s="201">
        <v>0</v>
      </c>
      <c r="AC42" s="201">
        <v>11.33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27.08</v>
      </c>
      <c r="AJ42" s="201">
        <v>0</v>
      </c>
      <c r="AK42" s="201">
        <v>76.37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36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270.23</v>
      </c>
      <c r="L43" s="201">
        <v>4.95</v>
      </c>
      <c r="M43" s="201">
        <v>61.55</v>
      </c>
      <c r="N43" s="201">
        <v>50.07</v>
      </c>
      <c r="O43" s="201">
        <v>70.73</v>
      </c>
      <c r="P43" s="201">
        <v>14.48</v>
      </c>
      <c r="Q43" s="201">
        <v>1.93</v>
      </c>
      <c r="R43" s="201">
        <v>4.83</v>
      </c>
      <c r="S43" s="201">
        <v>4.83</v>
      </c>
      <c r="T43" s="201">
        <v>0</v>
      </c>
      <c r="U43" s="201">
        <v>59.94</v>
      </c>
      <c r="V43" s="201">
        <v>3.86</v>
      </c>
      <c r="W43" s="201">
        <v>4.83</v>
      </c>
      <c r="X43" s="201">
        <v>62.53</v>
      </c>
      <c r="Y43" s="201">
        <v>0</v>
      </c>
      <c r="Z43" s="201">
        <v>0</v>
      </c>
      <c r="AA43" s="201">
        <v>14.48</v>
      </c>
      <c r="AB43" s="201">
        <v>0</v>
      </c>
      <c r="AC43" s="201">
        <v>11.33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25.7</v>
      </c>
      <c r="AJ43" s="201">
        <v>0</v>
      </c>
      <c r="AK43" s="201">
        <v>76.37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36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270.23</v>
      </c>
      <c r="L44" s="201">
        <v>4.95</v>
      </c>
      <c r="M44" s="201">
        <v>61.55</v>
      </c>
      <c r="N44" s="201">
        <v>50.07</v>
      </c>
      <c r="O44" s="201">
        <v>70.73</v>
      </c>
      <c r="P44" s="201">
        <v>14.48</v>
      </c>
      <c r="Q44" s="201">
        <v>1.93</v>
      </c>
      <c r="R44" s="201">
        <v>4.83</v>
      </c>
      <c r="S44" s="201">
        <v>4.83</v>
      </c>
      <c r="T44" s="201">
        <v>0</v>
      </c>
      <c r="U44" s="201">
        <v>59.94</v>
      </c>
      <c r="V44" s="201">
        <v>3.86</v>
      </c>
      <c r="W44" s="201">
        <v>4.83</v>
      </c>
      <c r="X44" s="201">
        <v>62.53</v>
      </c>
      <c r="Y44" s="201">
        <v>0</v>
      </c>
      <c r="Z44" s="201">
        <v>0</v>
      </c>
      <c r="AA44" s="201">
        <v>14.48</v>
      </c>
      <c r="AB44" s="201">
        <v>0</v>
      </c>
      <c r="AC44" s="201">
        <v>11.33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27.08</v>
      </c>
      <c r="AJ44" s="201">
        <v>0</v>
      </c>
      <c r="AK44" s="201">
        <v>76.37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36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270.23</v>
      </c>
      <c r="L45" s="201">
        <v>4.95</v>
      </c>
      <c r="M45" s="201">
        <v>61.55</v>
      </c>
      <c r="N45" s="201">
        <v>50.07</v>
      </c>
      <c r="O45" s="201">
        <v>70.73</v>
      </c>
      <c r="P45" s="201">
        <v>26.57</v>
      </c>
      <c r="Q45" s="201">
        <v>4.62</v>
      </c>
      <c r="R45" s="201">
        <v>8.98</v>
      </c>
      <c r="S45" s="201">
        <v>11.19</v>
      </c>
      <c r="T45" s="201">
        <v>0</v>
      </c>
      <c r="U45" s="201">
        <v>59.94</v>
      </c>
      <c r="V45" s="201">
        <v>3.86</v>
      </c>
      <c r="W45" s="201">
        <v>14.75</v>
      </c>
      <c r="X45" s="201">
        <v>62.53</v>
      </c>
      <c r="Y45" s="201">
        <v>0</v>
      </c>
      <c r="Z45" s="201">
        <v>0</v>
      </c>
      <c r="AA45" s="201">
        <v>38.24</v>
      </c>
      <c r="AB45" s="201">
        <v>0</v>
      </c>
      <c r="AC45" s="201">
        <v>11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27.08</v>
      </c>
      <c r="AJ45" s="201">
        <v>0</v>
      </c>
      <c r="AK45" s="201">
        <v>76.37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36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270.23</v>
      </c>
      <c r="L46" s="201">
        <v>4.95</v>
      </c>
      <c r="M46" s="201">
        <v>61.55</v>
      </c>
      <c r="N46" s="201">
        <v>50.07</v>
      </c>
      <c r="O46" s="201">
        <v>70.73</v>
      </c>
      <c r="P46" s="201">
        <v>26.57</v>
      </c>
      <c r="Q46" s="201">
        <v>4.62</v>
      </c>
      <c r="R46" s="201">
        <v>8.98</v>
      </c>
      <c r="S46" s="201">
        <v>11.19</v>
      </c>
      <c r="T46" s="201">
        <v>0</v>
      </c>
      <c r="U46" s="201">
        <v>59.94</v>
      </c>
      <c r="V46" s="201">
        <v>3.86</v>
      </c>
      <c r="W46" s="201">
        <v>14.75</v>
      </c>
      <c r="X46" s="201">
        <v>62.53</v>
      </c>
      <c r="Y46" s="201">
        <v>0</v>
      </c>
      <c r="Z46" s="201">
        <v>0</v>
      </c>
      <c r="AA46" s="201">
        <v>38.24</v>
      </c>
      <c r="AB46" s="201">
        <v>0</v>
      </c>
      <c r="AC46" s="201">
        <v>11.1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27.08</v>
      </c>
      <c r="AJ46" s="201">
        <v>0</v>
      </c>
      <c r="AK46" s="201">
        <v>76.37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36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270.23</v>
      </c>
      <c r="L47" s="201">
        <v>10.42</v>
      </c>
      <c r="M47" s="201">
        <v>61.55</v>
      </c>
      <c r="N47" s="201">
        <v>50.07</v>
      </c>
      <c r="O47" s="201">
        <v>70.73</v>
      </c>
      <c r="P47" s="201">
        <v>26.57</v>
      </c>
      <c r="Q47" s="201">
        <v>4.62</v>
      </c>
      <c r="R47" s="201">
        <v>8.99</v>
      </c>
      <c r="S47" s="201">
        <v>11.19</v>
      </c>
      <c r="T47" s="201">
        <v>0</v>
      </c>
      <c r="U47" s="201">
        <v>59.94</v>
      </c>
      <c r="V47" s="201">
        <v>7.95</v>
      </c>
      <c r="W47" s="201">
        <v>14.74</v>
      </c>
      <c r="X47" s="201">
        <v>62.53</v>
      </c>
      <c r="Y47" s="201">
        <v>0</v>
      </c>
      <c r="Z47" s="201">
        <v>0</v>
      </c>
      <c r="AA47" s="201">
        <v>38.24</v>
      </c>
      <c r="AB47" s="201">
        <v>0</v>
      </c>
      <c r="AC47" s="201">
        <v>11.18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26.7</v>
      </c>
      <c r="AJ47" s="201">
        <v>0</v>
      </c>
      <c r="AK47" s="201">
        <v>76.37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36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270.23</v>
      </c>
      <c r="L48" s="201">
        <v>10.42</v>
      </c>
      <c r="M48" s="201">
        <v>61.55</v>
      </c>
      <c r="N48" s="201">
        <v>50.07</v>
      </c>
      <c r="O48" s="201">
        <v>70.73</v>
      </c>
      <c r="P48" s="201">
        <v>26.57</v>
      </c>
      <c r="Q48" s="201">
        <v>4.62</v>
      </c>
      <c r="R48" s="201">
        <v>8.99</v>
      </c>
      <c r="S48" s="201">
        <v>11.19</v>
      </c>
      <c r="T48" s="201">
        <v>0</v>
      </c>
      <c r="U48" s="201">
        <v>59.94</v>
      </c>
      <c r="V48" s="201">
        <v>7.95</v>
      </c>
      <c r="W48" s="201">
        <v>14.74</v>
      </c>
      <c r="X48" s="201">
        <v>62.53</v>
      </c>
      <c r="Y48" s="201">
        <v>0</v>
      </c>
      <c r="Z48" s="201">
        <v>0</v>
      </c>
      <c r="AA48" s="201">
        <v>38.24</v>
      </c>
      <c r="AB48" s="201">
        <v>0</v>
      </c>
      <c r="AC48" s="201">
        <v>8.61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20.87</v>
      </c>
      <c r="AJ48" s="201">
        <v>0</v>
      </c>
      <c r="AK48" s="201">
        <v>76.37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36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280</v>
      </c>
      <c r="L49" s="201">
        <v>10.8</v>
      </c>
      <c r="M49" s="201">
        <v>61.55</v>
      </c>
      <c r="N49" s="201">
        <v>50.07</v>
      </c>
      <c r="O49" s="201">
        <v>70.73</v>
      </c>
      <c r="P49" s="201">
        <v>26.57</v>
      </c>
      <c r="Q49" s="201">
        <v>4.62</v>
      </c>
      <c r="R49" s="201">
        <v>8.99</v>
      </c>
      <c r="S49" s="201">
        <v>11.19</v>
      </c>
      <c r="T49" s="201">
        <v>0</v>
      </c>
      <c r="U49" s="201">
        <v>59.94</v>
      </c>
      <c r="V49" s="201">
        <v>8.7799999999999994</v>
      </c>
      <c r="W49" s="201">
        <v>14.74</v>
      </c>
      <c r="X49" s="201">
        <v>62.53</v>
      </c>
      <c r="Y49" s="201">
        <v>0</v>
      </c>
      <c r="Z49" s="201">
        <v>0</v>
      </c>
      <c r="AA49" s="201">
        <v>38.24</v>
      </c>
      <c r="AB49" s="201">
        <v>0</v>
      </c>
      <c r="AC49" s="201">
        <v>11.18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26.7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36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280</v>
      </c>
      <c r="L50" s="201">
        <v>10.8</v>
      </c>
      <c r="M50" s="201">
        <v>61.55</v>
      </c>
      <c r="N50" s="201">
        <v>50.07</v>
      </c>
      <c r="O50" s="201">
        <v>70.73</v>
      </c>
      <c r="P50" s="201">
        <v>26.57</v>
      </c>
      <c r="Q50" s="201">
        <v>4.62</v>
      </c>
      <c r="R50" s="201">
        <v>8.99</v>
      </c>
      <c r="S50" s="201">
        <v>11.19</v>
      </c>
      <c r="T50" s="201">
        <v>0</v>
      </c>
      <c r="U50" s="201">
        <v>59.94</v>
      </c>
      <c r="V50" s="201">
        <v>8.7799999999999994</v>
      </c>
      <c r="W50" s="201">
        <v>14.74</v>
      </c>
      <c r="X50" s="201">
        <v>62.53</v>
      </c>
      <c r="Y50" s="201">
        <v>0</v>
      </c>
      <c r="Z50" s="201">
        <v>0</v>
      </c>
      <c r="AA50" s="201">
        <v>38.24</v>
      </c>
      <c r="AB50" s="201">
        <v>0</v>
      </c>
      <c r="AC50" s="201">
        <v>11.18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26.7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36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494.46</v>
      </c>
      <c r="L51" s="201">
        <v>10.65</v>
      </c>
      <c r="M51" s="201">
        <v>61.55</v>
      </c>
      <c r="N51" s="201">
        <v>50.07</v>
      </c>
      <c r="O51" s="201">
        <v>70.73</v>
      </c>
      <c r="P51" s="201">
        <v>26.57</v>
      </c>
      <c r="Q51" s="201">
        <v>4.62</v>
      </c>
      <c r="R51" s="201">
        <v>8.99</v>
      </c>
      <c r="S51" s="201">
        <v>11.19</v>
      </c>
      <c r="T51" s="201">
        <v>0</v>
      </c>
      <c r="U51" s="201">
        <v>59.94</v>
      </c>
      <c r="V51" s="201">
        <v>8.7799999999999994</v>
      </c>
      <c r="W51" s="201">
        <v>14.74</v>
      </c>
      <c r="X51" s="201">
        <v>62.53</v>
      </c>
      <c r="Y51" s="201">
        <v>0</v>
      </c>
      <c r="Z51" s="201">
        <v>0</v>
      </c>
      <c r="AA51" s="201">
        <v>38.24</v>
      </c>
      <c r="AB51" s="201">
        <v>0</v>
      </c>
      <c r="AC51" s="201">
        <v>11.18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26.18</v>
      </c>
      <c r="AJ51" s="201">
        <v>0</v>
      </c>
      <c r="AK51" s="201">
        <v>99.62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36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494.46</v>
      </c>
      <c r="L52" s="201">
        <v>10.65</v>
      </c>
      <c r="M52" s="201">
        <v>61.55</v>
      </c>
      <c r="N52" s="201">
        <v>50.07</v>
      </c>
      <c r="O52" s="201">
        <v>70.73</v>
      </c>
      <c r="P52" s="201">
        <v>26.57</v>
      </c>
      <c r="Q52" s="201">
        <v>4.62</v>
      </c>
      <c r="R52" s="201">
        <v>8.99</v>
      </c>
      <c r="S52" s="201">
        <v>11.19</v>
      </c>
      <c r="T52" s="201">
        <v>0</v>
      </c>
      <c r="U52" s="201">
        <v>59.94</v>
      </c>
      <c r="V52" s="201">
        <v>8.7799999999999994</v>
      </c>
      <c r="W52" s="201">
        <v>14.74</v>
      </c>
      <c r="X52" s="201">
        <v>62.53</v>
      </c>
      <c r="Y52" s="201">
        <v>0</v>
      </c>
      <c r="Z52" s="201">
        <v>0</v>
      </c>
      <c r="AA52" s="201">
        <v>38.24</v>
      </c>
      <c r="AB52" s="201">
        <v>0</v>
      </c>
      <c r="AC52" s="201">
        <v>11.18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26.18</v>
      </c>
      <c r="AJ52" s="201">
        <v>0</v>
      </c>
      <c r="AK52" s="201">
        <v>99.62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36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494.46</v>
      </c>
      <c r="L53" s="201">
        <v>10.65</v>
      </c>
      <c r="M53" s="201">
        <v>61.55</v>
      </c>
      <c r="N53" s="201">
        <v>50.07</v>
      </c>
      <c r="O53" s="201">
        <v>70.73</v>
      </c>
      <c r="P53" s="201">
        <v>26.57</v>
      </c>
      <c r="Q53" s="201">
        <v>4.62</v>
      </c>
      <c r="R53" s="201">
        <v>8.99</v>
      </c>
      <c r="S53" s="201">
        <v>11.19</v>
      </c>
      <c r="T53" s="201">
        <v>0</v>
      </c>
      <c r="U53" s="201">
        <v>59.94</v>
      </c>
      <c r="V53" s="201">
        <v>8.7799999999999994</v>
      </c>
      <c r="W53" s="201">
        <v>14.74</v>
      </c>
      <c r="X53" s="201">
        <v>62.53</v>
      </c>
      <c r="Y53" s="201">
        <v>0</v>
      </c>
      <c r="Z53" s="201">
        <v>0</v>
      </c>
      <c r="AA53" s="201">
        <v>38.24</v>
      </c>
      <c r="AB53" s="201">
        <v>0</v>
      </c>
      <c r="AC53" s="201">
        <v>11.18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26.18</v>
      </c>
      <c r="AJ53" s="201">
        <v>0</v>
      </c>
      <c r="AK53" s="201">
        <v>99.62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36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494.46</v>
      </c>
      <c r="L54" s="201">
        <v>10.65</v>
      </c>
      <c r="M54" s="201">
        <v>61.55</v>
      </c>
      <c r="N54" s="201">
        <v>50.07</v>
      </c>
      <c r="O54" s="201">
        <v>70.73</v>
      </c>
      <c r="P54" s="201">
        <v>26.57</v>
      </c>
      <c r="Q54" s="201">
        <v>4.62</v>
      </c>
      <c r="R54" s="201">
        <v>8.99</v>
      </c>
      <c r="S54" s="201">
        <v>11.19</v>
      </c>
      <c r="T54" s="201">
        <v>0</v>
      </c>
      <c r="U54" s="201">
        <v>59.94</v>
      </c>
      <c r="V54" s="201">
        <v>8.7799999999999994</v>
      </c>
      <c r="W54" s="201">
        <v>14.74</v>
      </c>
      <c r="X54" s="201">
        <v>62.53</v>
      </c>
      <c r="Y54" s="201">
        <v>0</v>
      </c>
      <c r="Z54" s="201">
        <v>0</v>
      </c>
      <c r="AA54" s="201">
        <v>38.24</v>
      </c>
      <c r="AB54" s="201">
        <v>0</v>
      </c>
      <c r="AC54" s="201">
        <v>8.61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20.39</v>
      </c>
      <c r="AJ54" s="201">
        <v>0</v>
      </c>
      <c r="AK54" s="201">
        <v>99.62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36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494.46</v>
      </c>
      <c r="L55" s="201">
        <v>10.65</v>
      </c>
      <c r="M55" s="201">
        <v>61.55</v>
      </c>
      <c r="N55" s="201">
        <v>50.07</v>
      </c>
      <c r="O55" s="201">
        <v>70.73</v>
      </c>
      <c r="P55" s="201">
        <v>26.57</v>
      </c>
      <c r="Q55" s="201">
        <v>4.62</v>
      </c>
      <c r="R55" s="201">
        <v>8.99</v>
      </c>
      <c r="S55" s="201">
        <v>11.19</v>
      </c>
      <c r="T55" s="201">
        <v>0</v>
      </c>
      <c r="U55" s="201">
        <v>59.94</v>
      </c>
      <c r="V55" s="201">
        <v>8.7799999999999994</v>
      </c>
      <c r="W55" s="201">
        <v>14.74</v>
      </c>
      <c r="X55" s="201">
        <v>62.53</v>
      </c>
      <c r="Y55" s="201">
        <v>0</v>
      </c>
      <c r="Z55" s="201">
        <v>0</v>
      </c>
      <c r="AA55" s="201">
        <v>38.24</v>
      </c>
      <c r="AB55" s="201">
        <v>0</v>
      </c>
      <c r="AC55" s="201">
        <v>11.31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25.85</v>
      </c>
      <c r="AJ55" s="201">
        <v>0</v>
      </c>
      <c r="AK55" s="201">
        <v>99.62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36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494.46</v>
      </c>
      <c r="L56" s="201">
        <v>10.65</v>
      </c>
      <c r="M56" s="201">
        <v>61.55</v>
      </c>
      <c r="N56" s="201">
        <v>50.07</v>
      </c>
      <c r="O56" s="201">
        <v>70.73</v>
      </c>
      <c r="P56" s="201">
        <v>26.57</v>
      </c>
      <c r="Q56" s="201">
        <v>4.62</v>
      </c>
      <c r="R56" s="201">
        <v>8.99</v>
      </c>
      <c r="S56" s="201">
        <v>11.19</v>
      </c>
      <c r="T56" s="201">
        <v>0</v>
      </c>
      <c r="U56" s="201">
        <v>59.94</v>
      </c>
      <c r="V56" s="201">
        <v>8.7799999999999994</v>
      </c>
      <c r="W56" s="201">
        <v>14.74</v>
      </c>
      <c r="X56" s="201">
        <v>62.53</v>
      </c>
      <c r="Y56" s="201">
        <v>0</v>
      </c>
      <c r="Z56" s="201">
        <v>0</v>
      </c>
      <c r="AA56" s="201">
        <v>38.24</v>
      </c>
      <c r="AB56" s="201">
        <v>0</v>
      </c>
      <c r="AC56" s="201">
        <v>11.31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25.85</v>
      </c>
      <c r="AJ56" s="201">
        <v>0</v>
      </c>
      <c r="AK56" s="201">
        <v>99.62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36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494.46</v>
      </c>
      <c r="L57" s="201">
        <v>10.65</v>
      </c>
      <c r="M57" s="201">
        <v>61.55</v>
      </c>
      <c r="N57" s="201">
        <v>50.07</v>
      </c>
      <c r="O57" s="201">
        <v>70.73</v>
      </c>
      <c r="P57" s="201">
        <v>26.57</v>
      </c>
      <c r="Q57" s="201">
        <v>4.62</v>
      </c>
      <c r="R57" s="201">
        <v>8.99</v>
      </c>
      <c r="S57" s="201">
        <v>11.19</v>
      </c>
      <c r="T57" s="201">
        <v>0</v>
      </c>
      <c r="U57" s="201">
        <v>59.94</v>
      </c>
      <c r="V57" s="201">
        <v>8.7799999999999994</v>
      </c>
      <c r="W57" s="201">
        <v>14.74</v>
      </c>
      <c r="X57" s="201">
        <v>62.53</v>
      </c>
      <c r="Y57" s="201">
        <v>0</v>
      </c>
      <c r="Z57" s="201">
        <v>0</v>
      </c>
      <c r="AA57" s="201">
        <v>38.24</v>
      </c>
      <c r="AB57" s="201">
        <v>0</v>
      </c>
      <c r="AC57" s="201">
        <v>11.31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25.85</v>
      </c>
      <c r="AJ57" s="201">
        <v>0</v>
      </c>
      <c r="AK57" s="201">
        <v>99.62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36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494.46</v>
      </c>
      <c r="L58" s="201">
        <v>10.65</v>
      </c>
      <c r="M58" s="201">
        <v>61.55</v>
      </c>
      <c r="N58" s="201">
        <v>50.07</v>
      </c>
      <c r="O58" s="201">
        <v>70.73</v>
      </c>
      <c r="P58" s="201">
        <v>26.57</v>
      </c>
      <c r="Q58" s="201">
        <v>4.62</v>
      </c>
      <c r="R58" s="201">
        <v>8.99</v>
      </c>
      <c r="S58" s="201">
        <v>11.19</v>
      </c>
      <c r="T58" s="201">
        <v>0</v>
      </c>
      <c r="U58" s="201">
        <v>59.94</v>
      </c>
      <c r="V58" s="201">
        <v>8.7799999999999994</v>
      </c>
      <c r="W58" s="201">
        <v>14.74</v>
      </c>
      <c r="X58" s="201">
        <v>62.53</v>
      </c>
      <c r="Y58" s="201">
        <v>0</v>
      </c>
      <c r="Z58" s="201">
        <v>0</v>
      </c>
      <c r="AA58" s="201">
        <v>38.24</v>
      </c>
      <c r="AB58" s="201">
        <v>0</v>
      </c>
      <c r="AC58" s="201">
        <v>11.31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25.85</v>
      </c>
      <c r="AJ58" s="201">
        <v>0</v>
      </c>
      <c r="AK58" s="201">
        <v>99.62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36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494.46</v>
      </c>
      <c r="L59" s="201">
        <v>10.65</v>
      </c>
      <c r="M59" s="201">
        <v>61.55</v>
      </c>
      <c r="N59" s="201">
        <v>50.07</v>
      </c>
      <c r="O59" s="201">
        <v>70.73</v>
      </c>
      <c r="P59" s="201">
        <v>26.57</v>
      </c>
      <c r="Q59" s="201">
        <v>4.62</v>
      </c>
      <c r="R59" s="201">
        <v>8.99</v>
      </c>
      <c r="S59" s="201">
        <v>11.19</v>
      </c>
      <c r="T59" s="201">
        <v>0</v>
      </c>
      <c r="U59" s="201">
        <v>59.94</v>
      </c>
      <c r="V59" s="201">
        <v>8.7799999999999994</v>
      </c>
      <c r="W59" s="201">
        <v>14.74</v>
      </c>
      <c r="X59" s="201">
        <v>62.53</v>
      </c>
      <c r="Y59" s="201">
        <v>0</v>
      </c>
      <c r="Z59" s="201">
        <v>0</v>
      </c>
      <c r="AA59" s="201">
        <v>38.24</v>
      </c>
      <c r="AB59" s="201">
        <v>0</v>
      </c>
      <c r="AC59" s="201">
        <v>8.8000000000000007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23.29</v>
      </c>
      <c r="AJ59" s="201">
        <v>0</v>
      </c>
      <c r="AK59" s="201">
        <v>99.62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36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494.46</v>
      </c>
      <c r="L60" s="201">
        <v>10.65</v>
      </c>
      <c r="M60" s="201">
        <v>61.55</v>
      </c>
      <c r="N60" s="201">
        <v>50.07</v>
      </c>
      <c r="O60" s="201">
        <v>70.73</v>
      </c>
      <c r="P60" s="201">
        <v>26.57</v>
      </c>
      <c r="Q60" s="201">
        <v>4.62</v>
      </c>
      <c r="R60" s="201">
        <v>8.99</v>
      </c>
      <c r="S60" s="201">
        <v>11.19</v>
      </c>
      <c r="T60" s="201">
        <v>0</v>
      </c>
      <c r="U60" s="201">
        <v>59.94</v>
      </c>
      <c r="V60" s="201">
        <v>8.7799999999999994</v>
      </c>
      <c r="W60" s="201">
        <v>14.74</v>
      </c>
      <c r="X60" s="201">
        <v>62.53</v>
      </c>
      <c r="Y60" s="201">
        <v>0</v>
      </c>
      <c r="Z60" s="201">
        <v>0</v>
      </c>
      <c r="AA60" s="201">
        <v>38.24</v>
      </c>
      <c r="AB60" s="201">
        <v>0</v>
      </c>
      <c r="AC60" s="201">
        <v>8.8000000000000007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23.29</v>
      </c>
      <c r="AJ60" s="201">
        <v>0</v>
      </c>
      <c r="AK60" s="201">
        <v>99.62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36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494.46</v>
      </c>
      <c r="L61" s="201">
        <v>10.65</v>
      </c>
      <c r="M61" s="201">
        <v>61.55</v>
      </c>
      <c r="N61" s="201">
        <v>50.07</v>
      </c>
      <c r="O61" s="201">
        <v>70.73</v>
      </c>
      <c r="P61" s="201">
        <v>26.57</v>
      </c>
      <c r="Q61" s="201">
        <v>4.62</v>
      </c>
      <c r="R61" s="201">
        <v>8.99</v>
      </c>
      <c r="S61" s="201">
        <v>11.19</v>
      </c>
      <c r="T61" s="201">
        <v>0</v>
      </c>
      <c r="U61" s="201">
        <v>59.94</v>
      </c>
      <c r="V61" s="201">
        <v>8.7799999999999994</v>
      </c>
      <c r="W61" s="201">
        <v>14.74</v>
      </c>
      <c r="X61" s="201">
        <v>62.53</v>
      </c>
      <c r="Y61" s="201">
        <v>0</v>
      </c>
      <c r="Z61" s="201">
        <v>0</v>
      </c>
      <c r="AA61" s="201">
        <v>38.24</v>
      </c>
      <c r="AB61" s="201">
        <v>0</v>
      </c>
      <c r="AC61" s="201">
        <v>8.8000000000000007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23.29</v>
      </c>
      <c r="AJ61" s="201">
        <v>0</v>
      </c>
      <c r="AK61" s="201">
        <v>99.62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36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494.46</v>
      </c>
      <c r="L62" s="201">
        <v>10.65</v>
      </c>
      <c r="M62" s="201">
        <v>61.55</v>
      </c>
      <c r="N62" s="201">
        <v>50.07</v>
      </c>
      <c r="O62" s="201">
        <v>70.73</v>
      </c>
      <c r="P62" s="201">
        <v>26.57</v>
      </c>
      <c r="Q62" s="201">
        <v>4.62</v>
      </c>
      <c r="R62" s="201">
        <v>8.99</v>
      </c>
      <c r="S62" s="201">
        <v>11.19</v>
      </c>
      <c r="T62" s="201">
        <v>0</v>
      </c>
      <c r="U62" s="201">
        <v>59.94</v>
      </c>
      <c r="V62" s="201">
        <v>8.7799999999999994</v>
      </c>
      <c r="W62" s="201">
        <v>14.74</v>
      </c>
      <c r="X62" s="201">
        <v>62.53</v>
      </c>
      <c r="Y62" s="201">
        <v>0</v>
      </c>
      <c r="Z62" s="201">
        <v>0</v>
      </c>
      <c r="AA62" s="201">
        <v>38.24</v>
      </c>
      <c r="AB62" s="201">
        <v>0</v>
      </c>
      <c r="AC62" s="201">
        <v>8.8000000000000007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23.29</v>
      </c>
      <c r="AJ62" s="201">
        <v>0</v>
      </c>
      <c r="AK62" s="201">
        <v>99.62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36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521.29</v>
      </c>
      <c r="L63" s="201">
        <v>10.65</v>
      </c>
      <c r="M63" s="201">
        <v>61.55</v>
      </c>
      <c r="N63" s="201">
        <v>50.07</v>
      </c>
      <c r="O63" s="201">
        <v>70.73</v>
      </c>
      <c r="P63" s="201">
        <v>26.57</v>
      </c>
      <c r="Q63" s="201">
        <v>4.62</v>
      </c>
      <c r="R63" s="201">
        <v>8.99</v>
      </c>
      <c r="S63" s="201">
        <v>11.19</v>
      </c>
      <c r="T63" s="201">
        <v>0</v>
      </c>
      <c r="U63" s="201">
        <v>59.94</v>
      </c>
      <c r="V63" s="201">
        <v>8.7799999999999994</v>
      </c>
      <c r="W63" s="201">
        <v>14.74</v>
      </c>
      <c r="X63" s="201">
        <v>62.53</v>
      </c>
      <c r="Y63" s="201">
        <v>0</v>
      </c>
      <c r="Z63" s="201">
        <v>0</v>
      </c>
      <c r="AA63" s="201">
        <v>38.24</v>
      </c>
      <c r="AB63" s="201">
        <v>0</v>
      </c>
      <c r="AC63" s="201">
        <v>8.8000000000000007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23.29</v>
      </c>
      <c r="AJ63" s="201">
        <v>0</v>
      </c>
      <c r="AK63" s="201">
        <v>99.62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36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521.67999999999995</v>
      </c>
      <c r="L64" s="201">
        <v>10.65</v>
      </c>
      <c r="M64" s="201">
        <v>61.55</v>
      </c>
      <c r="N64" s="201">
        <v>50.07</v>
      </c>
      <c r="O64" s="201">
        <v>70.73</v>
      </c>
      <c r="P64" s="201">
        <v>26.57</v>
      </c>
      <c r="Q64" s="201">
        <v>4.62</v>
      </c>
      <c r="R64" s="201">
        <v>8.99</v>
      </c>
      <c r="S64" s="201">
        <v>11.19</v>
      </c>
      <c r="T64" s="201">
        <v>0</v>
      </c>
      <c r="U64" s="201">
        <v>59.94</v>
      </c>
      <c r="V64" s="201">
        <v>8.7799999999999994</v>
      </c>
      <c r="W64" s="201">
        <v>14.74</v>
      </c>
      <c r="X64" s="201">
        <v>62.53</v>
      </c>
      <c r="Y64" s="201">
        <v>0</v>
      </c>
      <c r="Z64" s="201">
        <v>0</v>
      </c>
      <c r="AA64" s="201">
        <v>38.24</v>
      </c>
      <c r="AB64" s="201">
        <v>0</v>
      </c>
      <c r="AC64" s="201">
        <v>8.8000000000000007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23.29</v>
      </c>
      <c r="AJ64" s="201">
        <v>0</v>
      </c>
      <c r="AK64" s="201">
        <v>99.49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36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521.29</v>
      </c>
      <c r="L65" s="201">
        <v>10.65</v>
      </c>
      <c r="M65" s="201">
        <v>61.55</v>
      </c>
      <c r="N65" s="201">
        <v>50.07</v>
      </c>
      <c r="O65" s="201">
        <v>70.73</v>
      </c>
      <c r="P65" s="201">
        <v>26.57</v>
      </c>
      <c r="Q65" s="201">
        <v>4.62</v>
      </c>
      <c r="R65" s="201">
        <v>8.99</v>
      </c>
      <c r="S65" s="201">
        <v>11.19</v>
      </c>
      <c r="T65" s="201">
        <v>0</v>
      </c>
      <c r="U65" s="201">
        <v>59.94</v>
      </c>
      <c r="V65" s="201">
        <v>8.7799999999999994</v>
      </c>
      <c r="W65" s="201">
        <v>14.74</v>
      </c>
      <c r="X65" s="201">
        <v>62.53</v>
      </c>
      <c r="Y65" s="201">
        <v>0</v>
      </c>
      <c r="Z65" s="201">
        <v>0</v>
      </c>
      <c r="AA65" s="201">
        <v>38.24</v>
      </c>
      <c r="AB65" s="201">
        <v>0</v>
      </c>
      <c r="AC65" s="201">
        <v>8.5299999999999994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23.29</v>
      </c>
      <c r="AJ65" s="201">
        <v>0</v>
      </c>
      <c r="AK65" s="201">
        <v>99.49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36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521.67999999999995</v>
      </c>
      <c r="L66" s="201">
        <v>10.65</v>
      </c>
      <c r="M66" s="201">
        <v>61.55</v>
      </c>
      <c r="N66" s="201">
        <v>50.07</v>
      </c>
      <c r="O66" s="201">
        <v>70.73</v>
      </c>
      <c r="P66" s="201">
        <v>26.57</v>
      </c>
      <c r="Q66" s="201">
        <v>4.62</v>
      </c>
      <c r="R66" s="201">
        <v>8.99</v>
      </c>
      <c r="S66" s="201">
        <v>11.19</v>
      </c>
      <c r="T66" s="201">
        <v>0</v>
      </c>
      <c r="U66" s="201">
        <v>59.94</v>
      </c>
      <c r="V66" s="201">
        <v>8.7799999999999994</v>
      </c>
      <c r="W66" s="201">
        <v>14.74</v>
      </c>
      <c r="X66" s="201">
        <v>62.53</v>
      </c>
      <c r="Y66" s="201">
        <v>0</v>
      </c>
      <c r="Z66" s="201">
        <v>0</v>
      </c>
      <c r="AA66" s="201">
        <v>38.24</v>
      </c>
      <c r="AB66" s="201">
        <v>0</v>
      </c>
      <c r="AC66" s="201">
        <v>8.5299999999999994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23.29</v>
      </c>
      <c r="AJ66" s="201">
        <v>0</v>
      </c>
      <c r="AK66" s="201">
        <v>99.49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36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610.27</v>
      </c>
      <c r="L67" s="201">
        <v>10.65</v>
      </c>
      <c r="M67" s="201">
        <v>61.55</v>
      </c>
      <c r="N67" s="201">
        <v>50.07</v>
      </c>
      <c r="O67" s="201">
        <v>70.73</v>
      </c>
      <c r="P67" s="201">
        <v>26.57</v>
      </c>
      <c r="Q67" s="201">
        <v>4.62</v>
      </c>
      <c r="R67" s="201">
        <v>8.99</v>
      </c>
      <c r="S67" s="201">
        <v>11.19</v>
      </c>
      <c r="T67" s="201">
        <v>0</v>
      </c>
      <c r="U67" s="201">
        <v>59.94</v>
      </c>
      <c r="V67" s="201">
        <v>8.7799999999999994</v>
      </c>
      <c r="W67" s="201">
        <v>14.74</v>
      </c>
      <c r="X67" s="201">
        <v>62.53</v>
      </c>
      <c r="Y67" s="201">
        <v>0</v>
      </c>
      <c r="Z67" s="201">
        <v>0</v>
      </c>
      <c r="AA67" s="201">
        <v>38.24</v>
      </c>
      <c r="AB67" s="201">
        <v>0</v>
      </c>
      <c r="AC67" s="201">
        <v>8.5299999999999994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23.29</v>
      </c>
      <c r="AJ67" s="201">
        <v>0</v>
      </c>
      <c r="AK67" s="201">
        <v>99.49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36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610.27</v>
      </c>
      <c r="L68" s="201">
        <v>10.65</v>
      </c>
      <c r="M68" s="201">
        <v>61.55</v>
      </c>
      <c r="N68" s="201">
        <v>50.07</v>
      </c>
      <c r="O68" s="201">
        <v>70.73</v>
      </c>
      <c r="P68" s="201">
        <v>26.57</v>
      </c>
      <c r="Q68" s="201">
        <v>4.62</v>
      </c>
      <c r="R68" s="201">
        <v>8.99</v>
      </c>
      <c r="S68" s="201">
        <v>11.19</v>
      </c>
      <c r="T68" s="201">
        <v>0</v>
      </c>
      <c r="U68" s="201">
        <v>59.94</v>
      </c>
      <c r="V68" s="201">
        <v>8.7799999999999994</v>
      </c>
      <c r="W68" s="201">
        <v>14.74</v>
      </c>
      <c r="X68" s="201">
        <v>62.53</v>
      </c>
      <c r="Y68" s="201">
        <v>0</v>
      </c>
      <c r="Z68" s="201">
        <v>0</v>
      </c>
      <c r="AA68" s="201">
        <v>38.24</v>
      </c>
      <c r="AB68" s="201">
        <v>0</v>
      </c>
      <c r="AC68" s="201">
        <v>8.5299999999999994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23.29</v>
      </c>
      <c r="AJ68" s="201">
        <v>0</v>
      </c>
      <c r="AK68" s="201">
        <v>99.49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35.81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494.46</v>
      </c>
      <c r="L69" s="201">
        <v>10.65</v>
      </c>
      <c r="M69" s="201">
        <v>61.55</v>
      </c>
      <c r="N69" s="201">
        <v>50.07</v>
      </c>
      <c r="O69" s="201">
        <v>70.73</v>
      </c>
      <c r="P69" s="201">
        <v>26.57</v>
      </c>
      <c r="Q69" s="201">
        <v>4.62</v>
      </c>
      <c r="R69" s="201">
        <v>8.99</v>
      </c>
      <c r="S69" s="201">
        <v>11.19</v>
      </c>
      <c r="T69" s="201">
        <v>0</v>
      </c>
      <c r="U69" s="201">
        <v>59.94</v>
      </c>
      <c r="V69" s="201">
        <v>8.7799999999999994</v>
      </c>
      <c r="W69" s="201">
        <v>14.74</v>
      </c>
      <c r="X69" s="201">
        <v>62.53</v>
      </c>
      <c r="Y69" s="201">
        <v>0</v>
      </c>
      <c r="Z69" s="201">
        <v>0</v>
      </c>
      <c r="AA69" s="201">
        <v>38.24</v>
      </c>
      <c r="AB69" s="201">
        <v>0</v>
      </c>
      <c r="AC69" s="201">
        <v>8.5299999999999994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23.29</v>
      </c>
      <c r="AJ69" s="201">
        <v>0</v>
      </c>
      <c r="AK69" s="201">
        <v>99.49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32.159999999999997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494.46</v>
      </c>
      <c r="L70" s="201">
        <v>10.65</v>
      </c>
      <c r="M70" s="201">
        <v>61.55</v>
      </c>
      <c r="N70" s="201">
        <v>50.07</v>
      </c>
      <c r="O70" s="201">
        <v>70.73</v>
      </c>
      <c r="P70" s="201">
        <v>26.57</v>
      </c>
      <c r="Q70" s="201">
        <v>4.62</v>
      </c>
      <c r="R70" s="201">
        <v>8.99</v>
      </c>
      <c r="S70" s="201">
        <v>11.19</v>
      </c>
      <c r="T70" s="201">
        <v>0</v>
      </c>
      <c r="U70" s="201">
        <v>59.94</v>
      </c>
      <c r="V70" s="201">
        <v>8.7799999999999994</v>
      </c>
      <c r="W70" s="201">
        <v>14.74</v>
      </c>
      <c r="X70" s="201">
        <v>62.53</v>
      </c>
      <c r="Y70" s="201">
        <v>0</v>
      </c>
      <c r="Z70" s="201">
        <v>0</v>
      </c>
      <c r="AA70" s="201">
        <v>38.24</v>
      </c>
      <c r="AB70" s="201">
        <v>0</v>
      </c>
      <c r="AC70" s="201">
        <v>8.5299999999999994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23.29</v>
      </c>
      <c r="AJ70" s="201">
        <v>0</v>
      </c>
      <c r="AK70" s="201">
        <v>99.49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30.25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494.46</v>
      </c>
      <c r="L71" s="201">
        <v>10.65</v>
      </c>
      <c r="M71" s="201">
        <v>61.55</v>
      </c>
      <c r="N71" s="201">
        <v>50.07</v>
      </c>
      <c r="O71" s="201">
        <v>70.73</v>
      </c>
      <c r="P71" s="201">
        <v>26.57</v>
      </c>
      <c r="Q71" s="201">
        <v>4.62</v>
      </c>
      <c r="R71" s="201">
        <v>8.99</v>
      </c>
      <c r="S71" s="201">
        <v>11.19</v>
      </c>
      <c r="T71" s="201">
        <v>0</v>
      </c>
      <c r="U71" s="201">
        <v>59.94</v>
      </c>
      <c r="V71" s="201">
        <v>8.7799999999999994</v>
      </c>
      <c r="W71" s="201">
        <v>14.74</v>
      </c>
      <c r="X71" s="201">
        <v>62.53</v>
      </c>
      <c r="Y71" s="201">
        <v>0</v>
      </c>
      <c r="Z71" s="201">
        <v>0</v>
      </c>
      <c r="AA71" s="201">
        <v>38.24</v>
      </c>
      <c r="AB71" s="201">
        <v>0</v>
      </c>
      <c r="AC71" s="201">
        <v>8.5299999999999994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22.73</v>
      </c>
      <c r="AJ71" s="201">
        <v>0</v>
      </c>
      <c r="AK71" s="201">
        <v>99.49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28.28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494.46</v>
      </c>
      <c r="L72" s="201">
        <v>10.65</v>
      </c>
      <c r="M72" s="201">
        <v>61.55</v>
      </c>
      <c r="N72" s="201">
        <v>50.07</v>
      </c>
      <c r="O72" s="201">
        <v>70.73</v>
      </c>
      <c r="P72" s="201">
        <v>26.57</v>
      </c>
      <c r="Q72" s="201">
        <v>4.62</v>
      </c>
      <c r="R72" s="201">
        <v>8.99</v>
      </c>
      <c r="S72" s="201">
        <v>11.19</v>
      </c>
      <c r="T72" s="201">
        <v>0</v>
      </c>
      <c r="U72" s="201">
        <v>59.94</v>
      </c>
      <c r="V72" s="201">
        <v>8.7799999999999994</v>
      </c>
      <c r="W72" s="201">
        <v>14.74</v>
      </c>
      <c r="X72" s="201">
        <v>62.53</v>
      </c>
      <c r="Y72" s="201">
        <v>0</v>
      </c>
      <c r="Z72" s="201">
        <v>0</v>
      </c>
      <c r="AA72" s="201">
        <v>38.24</v>
      </c>
      <c r="AB72" s="201">
        <v>0</v>
      </c>
      <c r="AC72" s="201">
        <v>8.5299999999999994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22.73</v>
      </c>
      <c r="AJ72" s="201">
        <v>0</v>
      </c>
      <c r="AK72" s="201">
        <v>99.49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27.2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494.46</v>
      </c>
      <c r="L73" s="201">
        <v>10.65</v>
      </c>
      <c r="M73" s="201">
        <v>61.55</v>
      </c>
      <c r="N73" s="201">
        <v>50.07</v>
      </c>
      <c r="O73" s="201">
        <v>70.73</v>
      </c>
      <c r="P73" s="201">
        <v>26.57</v>
      </c>
      <c r="Q73" s="201">
        <v>4.62</v>
      </c>
      <c r="R73" s="201">
        <v>8.99</v>
      </c>
      <c r="S73" s="201">
        <v>11.19</v>
      </c>
      <c r="T73" s="201">
        <v>0</v>
      </c>
      <c r="U73" s="201">
        <v>59.94</v>
      </c>
      <c r="V73" s="201">
        <v>8.7799999999999994</v>
      </c>
      <c r="W73" s="201">
        <v>14.74</v>
      </c>
      <c r="X73" s="201">
        <v>62.53</v>
      </c>
      <c r="Y73" s="201">
        <v>0</v>
      </c>
      <c r="Z73" s="201">
        <v>0</v>
      </c>
      <c r="AA73" s="201">
        <v>38.24</v>
      </c>
      <c r="AB73" s="201">
        <v>0</v>
      </c>
      <c r="AC73" s="201">
        <v>8.27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22.73</v>
      </c>
      <c r="AJ73" s="201">
        <v>0</v>
      </c>
      <c r="AK73" s="201">
        <v>99.49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26.1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494.46</v>
      </c>
      <c r="L74" s="201">
        <v>10.65</v>
      </c>
      <c r="M74" s="201">
        <v>61.55</v>
      </c>
      <c r="N74" s="201">
        <v>50.07</v>
      </c>
      <c r="O74" s="201">
        <v>70.73</v>
      </c>
      <c r="P74" s="201">
        <v>26.57</v>
      </c>
      <c r="Q74" s="201">
        <v>4.62</v>
      </c>
      <c r="R74" s="201">
        <v>8.99</v>
      </c>
      <c r="S74" s="201">
        <v>11.19</v>
      </c>
      <c r="T74" s="201">
        <v>0</v>
      </c>
      <c r="U74" s="201">
        <v>59.94</v>
      </c>
      <c r="V74" s="201">
        <v>8.7799999999999994</v>
      </c>
      <c r="W74" s="201">
        <v>14.74</v>
      </c>
      <c r="X74" s="201">
        <v>62.53</v>
      </c>
      <c r="Y74" s="201">
        <v>0</v>
      </c>
      <c r="Z74" s="201">
        <v>0</v>
      </c>
      <c r="AA74" s="201">
        <v>38.24</v>
      </c>
      <c r="AB74" s="201">
        <v>0</v>
      </c>
      <c r="AC74" s="201">
        <v>8.27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22.73</v>
      </c>
      <c r="AJ74" s="201">
        <v>0</v>
      </c>
      <c r="AK74" s="201">
        <v>99.49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16.3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494.46</v>
      </c>
      <c r="L75" s="201">
        <v>10.65</v>
      </c>
      <c r="M75" s="201">
        <v>61.55</v>
      </c>
      <c r="N75" s="201">
        <v>50.07</v>
      </c>
      <c r="O75" s="201">
        <v>70.73</v>
      </c>
      <c r="P75" s="201">
        <v>26.57</v>
      </c>
      <c r="Q75" s="201">
        <v>4.62</v>
      </c>
      <c r="R75" s="201">
        <v>8.99</v>
      </c>
      <c r="S75" s="201">
        <v>11.19</v>
      </c>
      <c r="T75" s="201">
        <v>0</v>
      </c>
      <c r="U75" s="201">
        <v>59.94</v>
      </c>
      <c r="V75" s="201">
        <v>8.7799999999999994</v>
      </c>
      <c r="W75" s="201">
        <v>14.74</v>
      </c>
      <c r="X75" s="201">
        <v>62.53</v>
      </c>
      <c r="Y75" s="201">
        <v>0</v>
      </c>
      <c r="Z75" s="201">
        <v>0</v>
      </c>
      <c r="AA75" s="201">
        <v>38.24</v>
      </c>
      <c r="AB75" s="201">
        <v>0</v>
      </c>
      <c r="AC75" s="201">
        <v>8.27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22.73</v>
      </c>
      <c r="AJ75" s="201">
        <v>0</v>
      </c>
      <c r="AK75" s="201">
        <v>99.62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494.46</v>
      </c>
      <c r="L76" s="201">
        <v>10.65</v>
      </c>
      <c r="M76" s="201">
        <v>61.55</v>
      </c>
      <c r="N76" s="201">
        <v>50.07</v>
      </c>
      <c r="O76" s="201">
        <v>70.73</v>
      </c>
      <c r="P76" s="201">
        <v>26.57</v>
      </c>
      <c r="Q76" s="201">
        <v>4.62</v>
      </c>
      <c r="R76" s="201">
        <v>8.99</v>
      </c>
      <c r="S76" s="201">
        <v>11.19</v>
      </c>
      <c r="T76" s="201">
        <v>0</v>
      </c>
      <c r="U76" s="201">
        <v>59.94</v>
      </c>
      <c r="V76" s="201">
        <v>8.7799999999999994</v>
      </c>
      <c r="W76" s="201">
        <v>14.74</v>
      </c>
      <c r="X76" s="201">
        <v>62.53</v>
      </c>
      <c r="Y76" s="201">
        <v>0</v>
      </c>
      <c r="Z76" s="201">
        <v>0</v>
      </c>
      <c r="AA76" s="201">
        <v>38.24</v>
      </c>
      <c r="AB76" s="201">
        <v>0</v>
      </c>
      <c r="AC76" s="201">
        <v>8.27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22.73</v>
      </c>
      <c r="AJ76" s="201">
        <v>0</v>
      </c>
      <c r="AK76" s="201">
        <v>99.62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494.46</v>
      </c>
      <c r="L77" s="201">
        <v>10.65</v>
      </c>
      <c r="M77" s="201">
        <v>61.55</v>
      </c>
      <c r="N77" s="201">
        <v>50.07</v>
      </c>
      <c r="O77" s="201">
        <v>70.73</v>
      </c>
      <c r="P77" s="201">
        <v>26.57</v>
      </c>
      <c r="Q77" s="201">
        <v>4.62</v>
      </c>
      <c r="R77" s="201">
        <v>8.99</v>
      </c>
      <c r="S77" s="201">
        <v>11.19</v>
      </c>
      <c r="T77" s="201">
        <v>0</v>
      </c>
      <c r="U77" s="201">
        <v>59.94</v>
      </c>
      <c r="V77" s="201">
        <v>8.7799999999999994</v>
      </c>
      <c r="W77" s="201">
        <v>14.74</v>
      </c>
      <c r="X77" s="201">
        <v>62.53</v>
      </c>
      <c r="Y77" s="201">
        <v>0</v>
      </c>
      <c r="Z77" s="201">
        <v>0</v>
      </c>
      <c r="AA77" s="201">
        <v>38.24</v>
      </c>
      <c r="AB77" s="201">
        <v>0</v>
      </c>
      <c r="AC77" s="201">
        <v>8.27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22.73</v>
      </c>
      <c r="AJ77" s="201">
        <v>0</v>
      </c>
      <c r="AK77" s="201">
        <v>94.58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494.46</v>
      </c>
      <c r="L78" s="201">
        <v>10.65</v>
      </c>
      <c r="M78" s="201">
        <v>61.55</v>
      </c>
      <c r="N78" s="201">
        <v>50.07</v>
      </c>
      <c r="O78" s="201">
        <v>70.73</v>
      </c>
      <c r="P78" s="201">
        <v>26.57</v>
      </c>
      <c r="Q78" s="201">
        <v>4.62</v>
      </c>
      <c r="R78" s="201">
        <v>8.99</v>
      </c>
      <c r="S78" s="201">
        <v>11.19</v>
      </c>
      <c r="T78" s="201">
        <v>0</v>
      </c>
      <c r="U78" s="201">
        <v>59.94</v>
      </c>
      <c r="V78" s="201">
        <v>8.7799999999999994</v>
      </c>
      <c r="W78" s="201">
        <v>14.74</v>
      </c>
      <c r="X78" s="201">
        <v>62.53</v>
      </c>
      <c r="Y78" s="201">
        <v>0</v>
      </c>
      <c r="Z78" s="201">
        <v>0</v>
      </c>
      <c r="AA78" s="201">
        <v>38.24</v>
      </c>
      <c r="AB78" s="201">
        <v>0</v>
      </c>
      <c r="AC78" s="201">
        <v>8.27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22.73</v>
      </c>
      <c r="AJ78" s="201">
        <v>0</v>
      </c>
      <c r="AK78" s="201">
        <v>94.58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494.46</v>
      </c>
      <c r="L79" s="201">
        <v>10.65</v>
      </c>
      <c r="M79" s="201">
        <v>61.55</v>
      </c>
      <c r="N79" s="201">
        <v>50.07</v>
      </c>
      <c r="O79" s="201">
        <v>70.73</v>
      </c>
      <c r="P79" s="201">
        <v>26.57</v>
      </c>
      <c r="Q79" s="201">
        <v>4.62</v>
      </c>
      <c r="R79" s="201">
        <v>8.99</v>
      </c>
      <c r="S79" s="201">
        <v>11.19</v>
      </c>
      <c r="T79" s="201">
        <v>0</v>
      </c>
      <c r="U79" s="201">
        <v>59.94</v>
      </c>
      <c r="V79" s="201">
        <v>8.7799999999999994</v>
      </c>
      <c r="W79" s="201">
        <v>14.74</v>
      </c>
      <c r="X79" s="201">
        <v>62.53</v>
      </c>
      <c r="Y79" s="201">
        <v>0</v>
      </c>
      <c r="Z79" s="201">
        <v>0</v>
      </c>
      <c r="AA79" s="201">
        <v>38.24</v>
      </c>
      <c r="AB79" s="201">
        <v>0</v>
      </c>
      <c r="AC79" s="201">
        <v>8.27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23.29</v>
      </c>
      <c r="AJ79" s="201">
        <v>0</v>
      </c>
      <c r="AK79" s="201">
        <v>94.58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494.46</v>
      </c>
      <c r="L80" s="201">
        <v>10.65</v>
      </c>
      <c r="M80" s="201">
        <v>61.55</v>
      </c>
      <c r="N80" s="201">
        <v>50.07</v>
      </c>
      <c r="O80" s="201">
        <v>70.73</v>
      </c>
      <c r="P80" s="201">
        <v>26.57</v>
      </c>
      <c r="Q80" s="201">
        <v>4.62</v>
      </c>
      <c r="R80" s="201">
        <v>8.99</v>
      </c>
      <c r="S80" s="201">
        <v>11.19</v>
      </c>
      <c r="T80" s="201">
        <v>0</v>
      </c>
      <c r="U80" s="201">
        <v>59.94</v>
      </c>
      <c r="V80" s="201">
        <v>8.7799999999999994</v>
      </c>
      <c r="W80" s="201">
        <v>14.74</v>
      </c>
      <c r="X80" s="201">
        <v>62.53</v>
      </c>
      <c r="Y80" s="201">
        <v>0</v>
      </c>
      <c r="Z80" s="201">
        <v>0</v>
      </c>
      <c r="AA80" s="201">
        <v>38.24</v>
      </c>
      <c r="AB80" s="201">
        <v>0</v>
      </c>
      <c r="AC80" s="201">
        <v>10.63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27.35</v>
      </c>
      <c r="AJ80" s="201">
        <v>0</v>
      </c>
      <c r="AK80" s="201">
        <v>94.58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499.38</v>
      </c>
      <c r="L81" s="201">
        <v>10.65</v>
      </c>
      <c r="M81" s="201">
        <v>61.55</v>
      </c>
      <c r="N81" s="201">
        <v>50.07</v>
      </c>
      <c r="O81" s="201">
        <v>70.73</v>
      </c>
      <c r="P81" s="201">
        <v>26.57</v>
      </c>
      <c r="Q81" s="201">
        <v>4.62</v>
      </c>
      <c r="R81" s="201">
        <v>8.99</v>
      </c>
      <c r="S81" s="201">
        <v>11.19</v>
      </c>
      <c r="T81" s="201">
        <v>0</v>
      </c>
      <c r="U81" s="201">
        <v>59.94</v>
      </c>
      <c r="V81" s="201">
        <v>8.7799999999999994</v>
      </c>
      <c r="W81" s="201">
        <v>14.74</v>
      </c>
      <c r="X81" s="201">
        <v>62.53</v>
      </c>
      <c r="Y81" s="201">
        <v>0</v>
      </c>
      <c r="Z81" s="201">
        <v>0</v>
      </c>
      <c r="AA81" s="201">
        <v>38.24</v>
      </c>
      <c r="AB81" s="201">
        <v>0</v>
      </c>
      <c r="AC81" s="201">
        <v>10.63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27.35</v>
      </c>
      <c r="AJ81" s="201">
        <v>0</v>
      </c>
      <c r="AK81" s="201">
        <v>94.58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499.76</v>
      </c>
      <c r="L82" s="201">
        <v>10.65</v>
      </c>
      <c r="M82" s="201">
        <v>61.55</v>
      </c>
      <c r="N82" s="201">
        <v>50.07</v>
      </c>
      <c r="O82" s="201">
        <v>70.73</v>
      </c>
      <c r="P82" s="201">
        <v>26.57</v>
      </c>
      <c r="Q82" s="201">
        <v>4.62</v>
      </c>
      <c r="R82" s="201">
        <v>8.99</v>
      </c>
      <c r="S82" s="201">
        <v>11.19</v>
      </c>
      <c r="T82" s="201">
        <v>0</v>
      </c>
      <c r="U82" s="201">
        <v>59.94</v>
      </c>
      <c r="V82" s="201">
        <v>8.7799999999999994</v>
      </c>
      <c r="W82" s="201">
        <v>14.74</v>
      </c>
      <c r="X82" s="201">
        <v>62.53</v>
      </c>
      <c r="Y82" s="201">
        <v>0</v>
      </c>
      <c r="Z82" s="201">
        <v>0</v>
      </c>
      <c r="AA82" s="201">
        <v>38.24</v>
      </c>
      <c r="AB82" s="201">
        <v>0</v>
      </c>
      <c r="AC82" s="201">
        <v>11.31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27.35</v>
      </c>
      <c r="AJ82" s="201">
        <v>0</v>
      </c>
      <c r="AK82" s="201">
        <v>94.58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499.38</v>
      </c>
      <c r="L83" s="201">
        <v>10.65</v>
      </c>
      <c r="M83" s="201">
        <v>61.55</v>
      </c>
      <c r="N83" s="201">
        <v>50.07</v>
      </c>
      <c r="O83" s="201">
        <v>70.73</v>
      </c>
      <c r="P83" s="201">
        <v>26.57</v>
      </c>
      <c r="Q83" s="201">
        <v>4.62</v>
      </c>
      <c r="R83" s="201">
        <v>8.99</v>
      </c>
      <c r="S83" s="201">
        <v>11.19</v>
      </c>
      <c r="T83" s="201">
        <v>0</v>
      </c>
      <c r="U83" s="201">
        <v>59.94</v>
      </c>
      <c r="V83" s="201">
        <v>8.7799999999999994</v>
      </c>
      <c r="W83" s="201">
        <v>14.74</v>
      </c>
      <c r="X83" s="201">
        <v>62.53</v>
      </c>
      <c r="Y83" s="201">
        <v>0</v>
      </c>
      <c r="Z83" s="201">
        <v>0</v>
      </c>
      <c r="AA83" s="201">
        <v>38.24</v>
      </c>
      <c r="AB83" s="201">
        <v>0</v>
      </c>
      <c r="AC83" s="201">
        <v>11.31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28</v>
      </c>
      <c r="AJ83" s="201">
        <v>0</v>
      </c>
      <c r="AK83" s="201">
        <v>94.58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499.76</v>
      </c>
      <c r="L84" s="201">
        <v>10.65</v>
      </c>
      <c r="M84" s="201">
        <v>61.55</v>
      </c>
      <c r="N84" s="201">
        <v>50.07</v>
      </c>
      <c r="O84" s="201">
        <v>70.73</v>
      </c>
      <c r="P84" s="201">
        <v>26.57</v>
      </c>
      <c r="Q84" s="201">
        <v>4.62</v>
      </c>
      <c r="R84" s="201">
        <v>8.99</v>
      </c>
      <c r="S84" s="201">
        <v>11.19</v>
      </c>
      <c r="T84" s="201">
        <v>0</v>
      </c>
      <c r="U84" s="201">
        <v>59.94</v>
      </c>
      <c r="V84" s="201">
        <v>8.7799999999999994</v>
      </c>
      <c r="W84" s="201">
        <v>14.74</v>
      </c>
      <c r="X84" s="201">
        <v>62.53</v>
      </c>
      <c r="Y84" s="201">
        <v>0</v>
      </c>
      <c r="Z84" s="201">
        <v>0</v>
      </c>
      <c r="AA84" s="201">
        <v>38.24</v>
      </c>
      <c r="AB84" s="201">
        <v>0</v>
      </c>
      <c r="AC84" s="201">
        <v>11.31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28</v>
      </c>
      <c r="AJ84" s="201">
        <v>0</v>
      </c>
      <c r="AK84" s="201">
        <v>94.58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499.38</v>
      </c>
      <c r="L85" s="201">
        <v>10.65</v>
      </c>
      <c r="M85" s="201">
        <v>61.55</v>
      </c>
      <c r="N85" s="201">
        <v>50.07</v>
      </c>
      <c r="O85" s="201">
        <v>70.73</v>
      </c>
      <c r="P85" s="201">
        <v>26.57</v>
      </c>
      <c r="Q85" s="201">
        <v>4.62</v>
      </c>
      <c r="R85" s="201">
        <v>8.99</v>
      </c>
      <c r="S85" s="201">
        <v>11.19</v>
      </c>
      <c r="T85" s="201">
        <v>0</v>
      </c>
      <c r="U85" s="201">
        <v>59.94</v>
      </c>
      <c r="V85" s="201">
        <v>8.7799999999999994</v>
      </c>
      <c r="W85" s="201">
        <v>14.74</v>
      </c>
      <c r="X85" s="201">
        <v>62.53</v>
      </c>
      <c r="Y85" s="201">
        <v>0</v>
      </c>
      <c r="Z85" s="201">
        <v>0</v>
      </c>
      <c r="AA85" s="201">
        <v>38.24</v>
      </c>
      <c r="AB85" s="201">
        <v>0</v>
      </c>
      <c r="AC85" s="201">
        <v>11.31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28</v>
      </c>
      <c r="AJ85" s="201">
        <v>0</v>
      </c>
      <c r="AK85" s="201">
        <v>94.58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499.76</v>
      </c>
      <c r="L86" s="201">
        <v>10.65</v>
      </c>
      <c r="M86" s="201">
        <v>61.55</v>
      </c>
      <c r="N86" s="201">
        <v>50.07</v>
      </c>
      <c r="O86" s="201">
        <v>70.73</v>
      </c>
      <c r="P86" s="201">
        <v>26.57</v>
      </c>
      <c r="Q86" s="201">
        <v>4.62</v>
      </c>
      <c r="R86" s="201">
        <v>8.99</v>
      </c>
      <c r="S86" s="201">
        <v>11.19</v>
      </c>
      <c r="T86" s="201">
        <v>0</v>
      </c>
      <c r="U86" s="201">
        <v>59.94</v>
      </c>
      <c r="V86" s="201">
        <v>8.7799999999999994</v>
      </c>
      <c r="W86" s="201">
        <v>14.74</v>
      </c>
      <c r="X86" s="201">
        <v>62.53</v>
      </c>
      <c r="Y86" s="201">
        <v>0</v>
      </c>
      <c r="Z86" s="201">
        <v>0</v>
      </c>
      <c r="AA86" s="201">
        <v>38.24</v>
      </c>
      <c r="AB86" s="201">
        <v>0</v>
      </c>
      <c r="AC86" s="201">
        <v>12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28</v>
      </c>
      <c r="AJ86" s="201">
        <v>0</v>
      </c>
      <c r="AK86" s="201">
        <v>94.58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499.38</v>
      </c>
      <c r="L87" s="201">
        <v>10.65</v>
      </c>
      <c r="M87" s="201">
        <v>61.55</v>
      </c>
      <c r="N87" s="201">
        <v>50.07</v>
      </c>
      <c r="O87" s="201">
        <v>70.73</v>
      </c>
      <c r="P87" s="201">
        <v>26.57</v>
      </c>
      <c r="Q87" s="201">
        <v>4.62</v>
      </c>
      <c r="R87" s="201">
        <v>8.99</v>
      </c>
      <c r="S87" s="201">
        <v>11.19</v>
      </c>
      <c r="T87" s="201">
        <v>0</v>
      </c>
      <c r="U87" s="201">
        <v>59.94</v>
      </c>
      <c r="V87" s="201">
        <v>8.7799999999999994</v>
      </c>
      <c r="W87" s="201">
        <v>14.74</v>
      </c>
      <c r="X87" s="201">
        <v>62.53</v>
      </c>
      <c r="Y87" s="201">
        <v>0</v>
      </c>
      <c r="Z87" s="201">
        <v>0</v>
      </c>
      <c r="AA87" s="201">
        <v>38.24</v>
      </c>
      <c r="AB87" s="201">
        <v>0</v>
      </c>
      <c r="AC87" s="201">
        <v>12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28</v>
      </c>
      <c r="AJ87" s="201">
        <v>0</v>
      </c>
      <c r="AK87" s="201">
        <v>96.16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499.76</v>
      </c>
      <c r="L88" s="201">
        <v>10.65</v>
      </c>
      <c r="M88" s="201">
        <v>61.55</v>
      </c>
      <c r="N88" s="201">
        <v>50.07</v>
      </c>
      <c r="O88" s="201">
        <v>70.73</v>
      </c>
      <c r="P88" s="201">
        <v>26.57</v>
      </c>
      <c r="Q88" s="201">
        <v>4.62</v>
      </c>
      <c r="R88" s="201">
        <v>8.99</v>
      </c>
      <c r="S88" s="201">
        <v>11.19</v>
      </c>
      <c r="T88" s="201">
        <v>0</v>
      </c>
      <c r="U88" s="201">
        <v>59.94</v>
      </c>
      <c r="V88" s="201">
        <v>8.7799999999999994</v>
      </c>
      <c r="W88" s="201">
        <v>14.74</v>
      </c>
      <c r="X88" s="201">
        <v>62.53</v>
      </c>
      <c r="Y88" s="201">
        <v>0</v>
      </c>
      <c r="Z88" s="201">
        <v>0</v>
      </c>
      <c r="AA88" s="201">
        <v>38.24</v>
      </c>
      <c r="AB88" s="201">
        <v>0</v>
      </c>
      <c r="AC88" s="201">
        <v>11.65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28</v>
      </c>
      <c r="AJ88" s="201">
        <v>0</v>
      </c>
      <c r="AK88" s="201">
        <v>96.16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499.38</v>
      </c>
      <c r="L89" s="201">
        <v>10.65</v>
      </c>
      <c r="M89" s="201">
        <v>61.55</v>
      </c>
      <c r="N89" s="201">
        <v>50.07</v>
      </c>
      <c r="O89" s="201">
        <v>70.73</v>
      </c>
      <c r="P89" s="201">
        <v>26.57</v>
      </c>
      <c r="Q89" s="201">
        <v>4.62</v>
      </c>
      <c r="R89" s="201">
        <v>8.99</v>
      </c>
      <c r="S89" s="201">
        <v>11.19</v>
      </c>
      <c r="T89" s="201">
        <v>0</v>
      </c>
      <c r="U89" s="201">
        <v>59.94</v>
      </c>
      <c r="V89" s="201">
        <v>8.7799999999999994</v>
      </c>
      <c r="W89" s="201">
        <v>14.74</v>
      </c>
      <c r="X89" s="201">
        <v>62.53</v>
      </c>
      <c r="Y89" s="201">
        <v>0</v>
      </c>
      <c r="Z89" s="201">
        <v>0</v>
      </c>
      <c r="AA89" s="201">
        <v>38.24</v>
      </c>
      <c r="AB89" s="201">
        <v>0</v>
      </c>
      <c r="AC89" s="201">
        <v>11.65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28</v>
      </c>
      <c r="AJ89" s="201">
        <v>0</v>
      </c>
      <c r="AK89" s="201">
        <v>96.16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499.76</v>
      </c>
      <c r="L90" s="201">
        <v>10.65</v>
      </c>
      <c r="M90" s="201">
        <v>61.55</v>
      </c>
      <c r="N90" s="201">
        <v>50.07</v>
      </c>
      <c r="O90" s="201">
        <v>70.73</v>
      </c>
      <c r="P90" s="201">
        <v>26.57</v>
      </c>
      <c r="Q90" s="201">
        <v>4.62</v>
      </c>
      <c r="R90" s="201">
        <v>8.99</v>
      </c>
      <c r="S90" s="201">
        <v>11.19</v>
      </c>
      <c r="T90" s="201">
        <v>0</v>
      </c>
      <c r="U90" s="201">
        <v>59.94</v>
      </c>
      <c r="V90" s="201">
        <v>8.7799999999999994</v>
      </c>
      <c r="W90" s="201">
        <v>14.74</v>
      </c>
      <c r="X90" s="201">
        <v>62.53</v>
      </c>
      <c r="Y90" s="201">
        <v>0</v>
      </c>
      <c r="Z90" s="201">
        <v>0</v>
      </c>
      <c r="AA90" s="201">
        <v>38.24</v>
      </c>
      <c r="AB90" s="201">
        <v>0</v>
      </c>
      <c r="AC90" s="201">
        <v>11.65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28</v>
      </c>
      <c r="AJ90" s="201">
        <v>0</v>
      </c>
      <c r="AK90" s="201">
        <v>96.16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497.79</v>
      </c>
      <c r="L91" s="201">
        <v>10.65</v>
      </c>
      <c r="M91" s="201">
        <v>61.55</v>
      </c>
      <c r="N91" s="201">
        <v>50.07</v>
      </c>
      <c r="O91" s="201">
        <v>70.73</v>
      </c>
      <c r="P91" s="201">
        <v>26.57</v>
      </c>
      <c r="Q91" s="201">
        <v>4.62</v>
      </c>
      <c r="R91" s="201">
        <v>8.99</v>
      </c>
      <c r="S91" s="201">
        <v>11.19</v>
      </c>
      <c r="T91" s="201">
        <v>0</v>
      </c>
      <c r="U91" s="201">
        <v>59.94</v>
      </c>
      <c r="V91" s="201">
        <v>8.7799999999999994</v>
      </c>
      <c r="W91" s="201">
        <v>14.74</v>
      </c>
      <c r="X91" s="201">
        <v>62.53</v>
      </c>
      <c r="Y91" s="201">
        <v>0</v>
      </c>
      <c r="Z91" s="201">
        <v>0</v>
      </c>
      <c r="AA91" s="201">
        <v>38.24</v>
      </c>
      <c r="AB91" s="201">
        <v>0</v>
      </c>
      <c r="AC91" s="201">
        <v>11.65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28</v>
      </c>
      <c r="AJ91" s="201">
        <v>0</v>
      </c>
      <c r="AK91" s="201">
        <v>96.16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498.17</v>
      </c>
      <c r="L92" s="201">
        <v>10.65</v>
      </c>
      <c r="M92" s="201">
        <v>61.55</v>
      </c>
      <c r="N92" s="201">
        <v>50.07</v>
      </c>
      <c r="O92" s="201">
        <v>70.73</v>
      </c>
      <c r="P92" s="201">
        <v>26.57</v>
      </c>
      <c r="Q92" s="201">
        <v>4.62</v>
      </c>
      <c r="R92" s="201">
        <v>8.99</v>
      </c>
      <c r="S92" s="201">
        <v>11.19</v>
      </c>
      <c r="T92" s="201">
        <v>0</v>
      </c>
      <c r="U92" s="201">
        <v>59.94</v>
      </c>
      <c r="V92" s="201">
        <v>8.7799999999999994</v>
      </c>
      <c r="W92" s="201">
        <v>14.74</v>
      </c>
      <c r="X92" s="201">
        <v>62.53</v>
      </c>
      <c r="Y92" s="201">
        <v>0</v>
      </c>
      <c r="Z92" s="201">
        <v>0</v>
      </c>
      <c r="AA92" s="201">
        <v>38.24</v>
      </c>
      <c r="AB92" s="201">
        <v>0</v>
      </c>
      <c r="AC92" s="201">
        <v>8.31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26.83</v>
      </c>
      <c r="AJ92" s="201">
        <v>0</v>
      </c>
      <c r="AK92" s="201">
        <v>96.16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497.79</v>
      </c>
      <c r="L93" s="201">
        <v>10.65</v>
      </c>
      <c r="M93" s="201">
        <v>61.55</v>
      </c>
      <c r="N93" s="201">
        <v>50.07</v>
      </c>
      <c r="O93" s="201">
        <v>70.73</v>
      </c>
      <c r="P93" s="201">
        <v>26.57</v>
      </c>
      <c r="Q93" s="201">
        <v>4.62</v>
      </c>
      <c r="R93" s="201">
        <v>8.99</v>
      </c>
      <c r="S93" s="201">
        <v>11.19</v>
      </c>
      <c r="T93" s="201">
        <v>0</v>
      </c>
      <c r="U93" s="201">
        <v>59.94</v>
      </c>
      <c r="V93" s="201">
        <v>8.7799999999999994</v>
      </c>
      <c r="W93" s="201">
        <v>14.74</v>
      </c>
      <c r="X93" s="201">
        <v>62.53</v>
      </c>
      <c r="Y93" s="201">
        <v>0</v>
      </c>
      <c r="Z93" s="201">
        <v>0</v>
      </c>
      <c r="AA93" s="201">
        <v>38.24</v>
      </c>
      <c r="AB93" s="201">
        <v>0</v>
      </c>
      <c r="AC93" s="201">
        <v>8.31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26.83</v>
      </c>
      <c r="AJ93" s="201">
        <v>0</v>
      </c>
      <c r="AK93" s="201">
        <v>96.16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498.17</v>
      </c>
      <c r="L94" s="201">
        <v>10.65</v>
      </c>
      <c r="M94" s="201">
        <v>61.55</v>
      </c>
      <c r="N94" s="201">
        <v>50.07</v>
      </c>
      <c r="O94" s="201">
        <v>70.73</v>
      </c>
      <c r="P94" s="201">
        <v>26.57</v>
      </c>
      <c r="Q94" s="201">
        <v>4.62</v>
      </c>
      <c r="R94" s="201">
        <v>8.99</v>
      </c>
      <c r="S94" s="201">
        <v>11.19</v>
      </c>
      <c r="T94" s="201">
        <v>0</v>
      </c>
      <c r="U94" s="201">
        <v>59.94</v>
      </c>
      <c r="V94" s="201">
        <v>8.7799999999999994</v>
      </c>
      <c r="W94" s="201">
        <v>14.74</v>
      </c>
      <c r="X94" s="201">
        <v>62.53</v>
      </c>
      <c r="Y94" s="201">
        <v>0</v>
      </c>
      <c r="Z94" s="201">
        <v>0</v>
      </c>
      <c r="AA94" s="201">
        <v>38.24</v>
      </c>
      <c r="AB94" s="201">
        <v>0</v>
      </c>
      <c r="AC94" s="201">
        <v>8.31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28</v>
      </c>
      <c r="AJ94" s="201">
        <v>0</v>
      </c>
      <c r="AK94" s="201">
        <v>96.16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497.79</v>
      </c>
      <c r="L95" s="201">
        <v>10.65</v>
      </c>
      <c r="M95" s="201">
        <v>61.55</v>
      </c>
      <c r="N95" s="201">
        <v>50.07</v>
      </c>
      <c r="O95" s="201">
        <v>70.73</v>
      </c>
      <c r="P95" s="201">
        <v>26.57</v>
      </c>
      <c r="Q95" s="201">
        <v>2.5499999999999998</v>
      </c>
      <c r="R95" s="201">
        <v>6.64</v>
      </c>
      <c r="S95" s="201">
        <v>11.19</v>
      </c>
      <c r="T95" s="201">
        <v>0</v>
      </c>
      <c r="U95" s="201">
        <v>59.94</v>
      </c>
      <c r="V95" s="201">
        <v>8.7799999999999994</v>
      </c>
      <c r="W95" s="201">
        <v>14.74</v>
      </c>
      <c r="X95" s="201">
        <v>62.53</v>
      </c>
      <c r="Y95" s="201">
        <v>0</v>
      </c>
      <c r="Z95" s="201">
        <v>0</v>
      </c>
      <c r="AA95" s="201">
        <v>38.24</v>
      </c>
      <c r="AB95" s="201">
        <v>0</v>
      </c>
      <c r="AC95" s="201">
        <v>11.7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28</v>
      </c>
      <c r="AJ95" s="201">
        <v>0</v>
      </c>
      <c r="AK95" s="201">
        <v>96.16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497.6</v>
      </c>
      <c r="L96" s="201">
        <v>10.65</v>
      </c>
      <c r="M96" s="201">
        <v>61.55</v>
      </c>
      <c r="N96" s="201">
        <v>50.07</v>
      </c>
      <c r="O96" s="201">
        <v>70.73</v>
      </c>
      <c r="P96" s="201">
        <v>26.57</v>
      </c>
      <c r="Q96" s="201">
        <v>2.5499999999999998</v>
      </c>
      <c r="R96" s="201">
        <v>6.64</v>
      </c>
      <c r="S96" s="201">
        <v>11.19</v>
      </c>
      <c r="T96" s="201">
        <v>0</v>
      </c>
      <c r="U96" s="201">
        <v>59.94</v>
      </c>
      <c r="V96" s="201">
        <v>8.7799999999999994</v>
      </c>
      <c r="W96" s="201">
        <v>14.74</v>
      </c>
      <c r="X96" s="201">
        <v>62.53</v>
      </c>
      <c r="Y96" s="201">
        <v>0</v>
      </c>
      <c r="Z96" s="201">
        <v>0</v>
      </c>
      <c r="AA96" s="201">
        <v>38.24</v>
      </c>
      <c r="AB96" s="201">
        <v>0</v>
      </c>
      <c r="AC96" s="201">
        <v>11.7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28</v>
      </c>
      <c r="AJ96" s="201">
        <v>0</v>
      </c>
      <c r="AK96" s="201">
        <v>96.16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497.79</v>
      </c>
      <c r="L97" s="201">
        <v>10.65</v>
      </c>
      <c r="M97" s="201">
        <v>61.55</v>
      </c>
      <c r="N97" s="201">
        <v>50.07</v>
      </c>
      <c r="O97" s="201">
        <v>70.73</v>
      </c>
      <c r="P97" s="201">
        <v>26.57</v>
      </c>
      <c r="Q97" s="201">
        <v>2.5499999999999998</v>
      </c>
      <c r="R97" s="201">
        <v>6.64</v>
      </c>
      <c r="S97" s="201">
        <v>11.19</v>
      </c>
      <c r="T97" s="201">
        <v>0</v>
      </c>
      <c r="U97" s="201">
        <v>59.94</v>
      </c>
      <c r="V97" s="201">
        <v>8.7799999999999994</v>
      </c>
      <c r="W97" s="201">
        <v>14.74</v>
      </c>
      <c r="X97" s="201">
        <v>62.53</v>
      </c>
      <c r="Y97" s="201">
        <v>0</v>
      </c>
      <c r="Z97" s="201">
        <v>0</v>
      </c>
      <c r="AA97" s="201">
        <v>38.24</v>
      </c>
      <c r="AB97" s="201">
        <v>0</v>
      </c>
      <c r="AC97" s="201">
        <v>11.7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28</v>
      </c>
      <c r="AJ97" s="201">
        <v>0</v>
      </c>
      <c r="AK97" s="201">
        <v>96.16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497.6</v>
      </c>
      <c r="L98" s="201">
        <v>10.65</v>
      </c>
      <c r="M98" s="201">
        <v>61.55</v>
      </c>
      <c r="N98" s="201">
        <v>50.07</v>
      </c>
      <c r="O98" s="201">
        <v>70.73</v>
      </c>
      <c r="P98" s="201">
        <v>26.57</v>
      </c>
      <c r="Q98" s="201">
        <v>2.5499999999999998</v>
      </c>
      <c r="R98" s="201">
        <v>6.64</v>
      </c>
      <c r="S98" s="201">
        <v>11.19</v>
      </c>
      <c r="T98" s="201">
        <v>0</v>
      </c>
      <c r="U98" s="201">
        <v>59.94</v>
      </c>
      <c r="V98" s="201">
        <v>8.7799999999999994</v>
      </c>
      <c r="W98" s="201">
        <v>14.74</v>
      </c>
      <c r="X98" s="201">
        <v>62.53</v>
      </c>
      <c r="Y98" s="201">
        <v>0</v>
      </c>
      <c r="Z98" s="201">
        <v>0</v>
      </c>
      <c r="AA98" s="201">
        <v>38.24</v>
      </c>
      <c r="AB98" s="201">
        <v>0</v>
      </c>
      <c r="AC98" s="201">
        <v>11.7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28</v>
      </c>
      <c r="AJ98" s="201">
        <v>0</v>
      </c>
      <c r="AK98" s="201">
        <v>96.16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10.78223249999999</v>
      </c>
      <c r="L99">
        <f t="shared" si="0"/>
        <v>0.2323249999999997</v>
      </c>
      <c r="M99">
        <f t="shared" si="0"/>
        <v>1.4772000000000025</v>
      </c>
      <c r="N99">
        <f t="shared" si="0"/>
        <v>1.2016800000000005</v>
      </c>
      <c r="O99">
        <f t="shared" si="0"/>
        <v>1.6975199999999959</v>
      </c>
      <c r="P99">
        <f t="shared" si="0"/>
        <v>0.60069500000000009</v>
      </c>
      <c r="Q99">
        <f t="shared" si="0"/>
        <v>0.10074000000000009</v>
      </c>
      <c r="R99">
        <f t="shared" si="0"/>
        <v>0.20096500000000009</v>
      </c>
      <c r="S99">
        <f t="shared" si="0"/>
        <v>0.24972500000000053</v>
      </c>
      <c r="T99">
        <f t="shared" si="0"/>
        <v>0</v>
      </c>
      <c r="U99">
        <f t="shared" si="0"/>
        <v>1.4385599999999981</v>
      </c>
      <c r="V99">
        <f t="shared" si="0"/>
        <v>0.17138499999999965</v>
      </c>
      <c r="W99">
        <f t="shared" si="0"/>
        <v>0.32403500000000007</v>
      </c>
      <c r="X99">
        <f t="shared" si="0"/>
        <v>1.3926449999999999</v>
      </c>
      <c r="Y99">
        <f t="shared" si="0"/>
        <v>0</v>
      </c>
      <c r="Z99">
        <f t="shared" si="0"/>
        <v>0</v>
      </c>
      <c r="AA99">
        <f t="shared" si="0"/>
        <v>0.85144999999999826</v>
      </c>
      <c r="AB99">
        <f t="shared" si="0"/>
        <v>0</v>
      </c>
      <c r="AC99">
        <f t="shared" si="0"/>
        <v>0.24266999999999969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0.61523249999999985</v>
      </c>
      <c r="AJ99">
        <f t="shared" si="0"/>
        <v>0</v>
      </c>
      <c r="AK99">
        <f t="shared" si="0"/>
        <v>2.2819774999999978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0.37998749999999998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159.27000000000001</v>
      </c>
      <c r="L3" s="201">
        <v>61.4</v>
      </c>
      <c r="M3" s="201">
        <v>0</v>
      </c>
      <c r="N3" s="201">
        <v>28.95</v>
      </c>
      <c r="O3" s="201">
        <v>48.62</v>
      </c>
      <c r="P3" s="201">
        <v>66.36</v>
      </c>
      <c r="Q3" s="201">
        <v>2.67</v>
      </c>
      <c r="R3" s="201">
        <v>5.19</v>
      </c>
      <c r="S3" s="201">
        <v>6.47</v>
      </c>
      <c r="T3" s="201">
        <v>0</v>
      </c>
      <c r="U3" s="201">
        <v>282.20999999999998</v>
      </c>
      <c r="V3" s="201">
        <v>3.5</v>
      </c>
      <c r="W3" s="201">
        <v>8.5299999999999994</v>
      </c>
      <c r="X3" s="201">
        <v>36.159999999999997</v>
      </c>
      <c r="Y3" s="201">
        <v>0</v>
      </c>
      <c r="Z3" s="201">
        <v>0</v>
      </c>
      <c r="AA3" s="201">
        <v>22.11</v>
      </c>
      <c r="AB3" s="201">
        <v>0</v>
      </c>
      <c r="AC3" s="201">
        <v>13.23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25.75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159.27000000000001</v>
      </c>
      <c r="L4" s="201">
        <v>61.4</v>
      </c>
      <c r="M4" s="201">
        <v>0</v>
      </c>
      <c r="N4" s="201">
        <v>28.95</v>
      </c>
      <c r="O4" s="201">
        <v>48.62</v>
      </c>
      <c r="P4" s="201">
        <v>66.36</v>
      </c>
      <c r="Q4" s="201">
        <v>2.67</v>
      </c>
      <c r="R4" s="201">
        <v>5.19</v>
      </c>
      <c r="S4" s="201">
        <v>6.47</v>
      </c>
      <c r="T4" s="201">
        <v>0</v>
      </c>
      <c r="U4" s="201">
        <v>282.20999999999998</v>
      </c>
      <c r="V4" s="201">
        <v>3.5</v>
      </c>
      <c r="W4" s="201">
        <v>8.5299999999999994</v>
      </c>
      <c r="X4" s="201">
        <v>36.159999999999997</v>
      </c>
      <c r="Y4" s="201">
        <v>0</v>
      </c>
      <c r="Z4" s="201">
        <v>0</v>
      </c>
      <c r="AA4" s="201">
        <v>22.11</v>
      </c>
      <c r="AB4" s="201">
        <v>0</v>
      </c>
      <c r="AC4" s="201">
        <v>13.23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25.75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159.27000000000001</v>
      </c>
      <c r="L5" s="201">
        <v>61.4</v>
      </c>
      <c r="M5" s="201">
        <v>0</v>
      </c>
      <c r="N5" s="201">
        <v>28.95</v>
      </c>
      <c r="O5" s="201">
        <v>48.62</v>
      </c>
      <c r="P5" s="201">
        <v>66.36</v>
      </c>
      <c r="Q5" s="201">
        <v>2.67</v>
      </c>
      <c r="R5" s="201">
        <v>5.19</v>
      </c>
      <c r="S5" s="201">
        <v>6.47</v>
      </c>
      <c r="T5" s="201">
        <v>0</v>
      </c>
      <c r="U5" s="201">
        <v>282.20999999999998</v>
      </c>
      <c r="V5" s="201">
        <v>3.5</v>
      </c>
      <c r="W5" s="201">
        <v>8.5299999999999994</v>
      </c>
      <c r="X5" s="201">
        <v>36.159999999999997</v>
      </c>
      <c r="Y5" s="201">
        <v>0</v>
      </c>
      <c r="Z5" s="201">
        <v>0</v>
      </c>
      <c r="AA5" s="201">
        <v>22.11</v>
      </c>
      <c r="AB5" s="201">
        <v>0</v>
      </c>
      <c r="AC5" s="201">
        <v>13.61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25.75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159.27000000000001</v>
      </c>
      <c r="L6" s="201">
        <v>61.4</v>
      </c>
      <c r="M6" s="201">
        <v>0</v>
      </c>
      <c r="N6" s="201">
        <v>28.95</v>
      </c>
      <c r="O6" s="201">
        <v>48.62</v>
      </c>
      <c r="P6" s="201">
        <v>66.36</v>
      </c>
      <c r="Q6" s="201">
        <v>2.67</v>
      </c>
      <c r="R6" s="201">
        <v>5.19</v>
      </c>
      <c r="S6" s="201">
        <v>6.47</v>
      </c>
      <c r="T6" s="201">
        <v>0</v>
      </c>
      <c r="U6" s="201">
        <v>282.20999999999998</v>
      </c>
      <c r="V6" s="201">
        <v>3.5</v>
      </c>
      <c r="W6" s="201">
        <v>8.5299999999999994</v>
      </c>
      <c r="X6" s="201">
        <v>36.159999999999997</v>
      </c>
      <c r="Y6" s="201">
        <v>0</v>
      </c>
      <c r="Z6" s="201">
        <v>0</v>
      </c>
      <c r="AA6" s="201">
        <v>22.11</v>
      </c>
      <c r="AB6" s="201">
        <v>0</v>
      </c>
      <c r="AC6" s="201">
        <v>13.61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25.75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159.27000000000001</v>
      </c>
      <c r="L7" s="201">
        <v>61.4</v>
      </c>
      <c r="M7" s="201">
        <v>0</v>
      </c>
      <c r="N7" s="201">
        <v>28.95</v>
      </c>
      <c r="O7" s="201">
        <v>48.62</v>
      </c>
      <c r="P7" s="201">
        <v>66.36</v>
      </c>
      <c r="Q7" s="201">
        <v>2.67</v>
      </c>
      <c r="R7" s="201">
        <v>5.19</v>
      </c>
      <c r="S7" s="201">
        <v>6.47</v>
      </c>
      <c r="T7" s="201">
        <v>0</v>
      </c>
      <c r="U7" s="201">
        <v>282.20999999999998</v>
      </c>
      <c r="V7" s="201">
        <v>3.49</v>
      </c>
      <c r="W7" s="201">
        <v>8.5299999999999994</v>
      </c>
      <c r="X7" s="201">
        <v>36.159999999999997</v>
      </c>
      <c r="Y7" s="201">
        <v>0</v>
      </c>
      <c r="Z7" s="201">
        <v>0</v>
      </c>
      <c r="AA7" s="201">
        <v>22.11</v>
      </c>
      <c r="AB7" s="201">
        <v>0</v>
      </c>
      <c r="AC7" s="201">
        <v>13.61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25.75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159.27000000000001</v>
      </c>
      <c r="L8" s="201">
        <v>61.4</v>
      </c>
      <c r="M8" s="201">
        <v>0</v>
      </c>
      <c r="N8" s="201">
        <v>28.95</v>
      </c>
      <c r="O8" s="201">
        <v>48.62</v>
      </c>
      <c r="P8" s="201">
        <v>66.36</v>
      </c>
      <c r="Q8" s="201">
        <v>2.67</v>
      </c>
      <c r="R8" s="201">
        <v>5.19</v>
      </c>
      <c r="S8" s="201">
        <v>6.47</v>
      </c>
      <c r="T8" s="201">
        <v>0</v>
      </c>
      <c r="U8" s="201">
        <v>282.20999999999998</v>
      </c>
      <c r="V8" s="201">
        <v>3.49</v>
      </c>
      <c r="W8" s="201">
        <v>8.5299999999999994</v>
      </c>
      <c r="X8" s="201">
        <v>36.159999999999997</v>
      </c>
      <c r="Y8" s="201">
        <v>0</v>
      </c>
      <c r="Z8" s="201">
        <v>0</v>
      </c>
      <c r="AA8" s="201">
        <v>22.11</v>
      </c>
      <c r="AB8" s="201">
        <v>0</v>
      </c>
      <c r="AC8" s="201">
        <v>13.61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25.75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159.27000000000001</v>
      </c>
      <c r="L9" s="201">
        <v>61.4</v>
      </c>
      <c r="M9" s="201">
        <v>0</v>
      </c>
      <c r="N9" s="201">
        <v>28.95</v>
      </c>
      <c r="O9" s="201">
        <v>48.62</v>
      </c>
      <c r="P9" s="201">
        <v>66.36</v>
      </c>
      <c r="Q9" s="201">
        <v>2.67</v>
      </c>
      <c r="R9" s="201">
        <v>5.19</v>
      </c>
      <c r="S9" s="201">
        <v>6.47</v>
      </c>
      <c r="T9" s="201">
        <v>0</v>
      </c>
      <c r="U9" s="201">
        <v>282.20999999999998</v>
      </c>
      <c r="V9" s="201">
        <v>3.49</v>
      </c>
      <c r="W9" s="201">
        <v>8.5299999999999994</v>
      </c>
      <c r="X9" s="201">
        <v>36.159999999999997</v>
      </c>
      <c r="Y9" s="201">
        <v>0</v>
      </c>
      <c r="Z9" s="201">
        <v>0</v>
      </c>
      <c r="AA9" s="201">
        <v>22.11</v>
      </c>
      <c r="AB9" s="201">
        <v>0</v>
      </c>
      <c r="AC9" s="201">
        <v>13.61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25.75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159.27000000000001</v>
      </c>
      <c r="L10" s="201">
        <v>61.4</v>
      </c>
      <c r="M10" s="201">
        <v>0</v>
      </c>
      <c r="N10" s="201">
        <v>28.95</v>
      </c>
      <c r="O10" s="201">
        <v>48.62</v>
      </c>
      <c r="P10" s="201">
        <v>66.36</v>
      </c>
      <c r="Q10" s="201">
        <v>2.67</v>
      </c>
      <c r="R10" s="201">
        <v>5.19</v>
      </c>
      <c r="S10" s="201">
        <v>6.47</v>
      </c>
      <c r="T10" s="201">
        <v>0</v>
      </c>
      <c r="U10" s="201">
        <v>282.20999999999998</v>
      </c>
      <c r="V10" s="201">
        <v>3.49</v>
      </c>
      <c r="W10" s="201">
        <v>8.5299999999999994</v>
      </c>
      <c r="X10" s="201">
        <v>36.159999999999997</v>
      </c>
      <c r="Y10" s="201">
        <v>0</v>
      </c>
      <c r="Z10" s="201">
        <v>0</v>
      </c>
      <c r="AA10" s="201">
        <v>22.11</v>
      </c>
      <c r="AB10" s="201">
        <v>0</v>
      </c>
      <c r="AC10" s="201">
        <v>13.61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25.75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159.27000000000001</v>
      </c>
      <c r="L11" s="201">
        <v>61.4</v>
      </c>
      <c r="M11" s="201">
        <v>0</v>
      </c>
      <c r="N11" s="201">
        <v>28.95</v>
      </c>
      <c r="O11" s="201">
        <v>48.62</v>
      </c>
      <c r="P11" s="201">
        <v>66.36</v>
      </c>
      <c r="Q11" s="201">
        <v>2.67</v>
      </c>
      <c r="R11" s="201">
        <v>5.19</v>
      </c>
      <c r="S11" s="201">
        <v>6.47</v>
      </c>
      <c r="T11" s="201">
        <v>0</v>
      </c>
      <c r="U11" s="201">
        <v>282.20999999999998</v>
      </c>
      <c r="V11" s="201">
        <v>3.5</v>
      </c>
      <c r="W11" s="201">
        <v>8.5299999999999994</v>
      </c>
      <c r="X11" s="201">
        <v>36.159999999999997</v>
      </c>
      <c r="Y11" s="201">
        <v>0</v>
      </c>
      <c r="Z11" s="201">
        <v>0</v>
      </c>
      <c r="AA11" s="201">
        <v>22.11</v>
      </c>
      <c r="AB11" s="201">
        <v>0</v>
      </c>
      <c r="AC11" s="201">
        <v>13.61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25.75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159.27000000000001</v>
      </c>
      <c r="L12" s="201">
        <v>61.4</v>
      </c>
      <c r="M12" s="201">
        <v>0</v>
      </c>
      <c r="N12" s="201">
        <v>28.95</v>
      </c>
      <c r="O12" s="201">
        <v>48.62</v>
      </c>
      <c r="P12" s="201">
        <v>66.36</v>
      </c>
      <c r="Q12" s="201">
        <v>2.67</v>
      </c>
      <c r="R12" s="201">
        <v>5.19</v>
      </c>
      <c r="S12" s="201">
        <v>6.47</v>
      </c>
      <c r="T12" s="201">
        <v>0</v>
      </c>
      <c r="U12" s="201">
        <v>282.20999999999998</v>
      </c>
      <c r="V12" s="201">
        <v>3.5</v>
      </c>
      <c r="W12" s="201">
        <v>8.5299999999999994</v>
      </c>
      <c r="X12" s="201">
        <v>36.159999999999997</v>
      </c>
      <c r="Y12" s="201">
        <v>0</v>
      </c>
      <c r="Z12" s="201">
        <v>0</v>
      </c>
      <c r="AA12" s="201">
        <v>22.11</v>
      </c>
      <c r="AB12" s="201">
        <v>0</v>
      </c>
      <c r="AC12" s="201">
        <v>13.61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25.75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159.27000000000001</v>
      </c>
      <c r="L13" s="201">
        <v>61.4</v>
      </c>
      <c r="M13" s="201">
        <v>0</v>
      </c>
      <c r="N13" s="201">
        <v>28.95</v>
      </c>
      <c r="O13" s="201">
        <v>48.62</v>
      </c>
      <c r="P13" s="201">
        <v>66.36</v>
      </c>
      <c r="Q13" s="201">
        <v>2.67</v>
      </c>
      <c r="R13" s="201">
        <v>5.19</v>
      </c>
      <c r="S13" s="201">
        <v>6.47</v>
      </c>
      <c r="T13" s="201">
        <v>0</v>
      </c>
      <c r="U13" s="201">
        <v>282.20999999999998</v>
      </c>
      <c r="V13" s="201">
        <v>3.5</v>
      </c>
      <c r="W13" s="201">
        <v>8.5299999999999994</v>
      </c>
      <c r="X13" s="201">
        <v>36.159999999999997</v>
      </c>
      <c r="Y13" s="201">
        <v>0</v>
      </c>
      <c r="Z13" s="201">
        <v>0</v>
      </c>
      <c r="AA13" s="201">
        <v>22.11</v>
      </c>
      <c r="AB13" s="201">
        <v>0</v>
      </c>
      <c r="AC13" s="201">
        <v>5.83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14.22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159.27000000000001</v>
      </c>
      <c r="L14" s="201">
        <v>61.4</v>
      </c>
      <c r="M14" s="201">
        <v>0</v>
      </c>
      <c r="N14" s="201">
        <v>28.95</v>
      </c>
      <c r="O14" s="201">
        <v>48.62</v>
      </c>
      <c r="P14" s="201">
        <v>66.36</v>
      </c>
      <c r="Q14" s="201">
        <v>2.67</v>
      </c>
      <c r="R14" s="201">
        <v>5.19</v>
      </c>
      <c r="S14" s="201">
        <v>6.47</v>
      </c>
      <c r="T14" s="201">
        <v>0</v>
      </c>
      <c r="U14" s="201">
        <v>282.20999999999998</v>
      </c>
      <c r="V14" s="201">
        <v>3.5</v>
      </c>
      <c r="W14" s="201">
        <v>8.5299999999999994</v>
      </c>
      <c r="X14" s="201">
        <v>36.159999999999997</v>
      </c>
      <c r="Y14" s="201">
        <v>0</v>
      </c>
      <c r="Z14" s="201">
        <v>0</v>
      </c>
      <c r="AA14" s="201">
        <v>22.11</v>
      </c>
      <c r="AB14" s="201">
        <v>0</v>
      </c>
      <c r="AC14" s="201">
        <v>5.83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15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159.27000000000001</v>
      </c>
      <c r="L15" s="201">
        <v>61.4</v>
      </c>
      <c r="M15" s="201">
        <v>0</v>
      </c>
      <c r="N15" s="201">
        <v>28.95</v>
      </c>
      <c r="O15" s="201">
        <v>48.62</v>
      </c>
      <c r="P15" s="201">
        <v>66.36</v>
      </c>
      <c r="Q15" s="201">
        <v>2.67</v>
      </c>
      <c r="R15" s="201">
        <v>5.19</v>
      </c>
      <c r="S15" s="201">
        <v>6.47</v>
      </c>
      <c r="T15" s="201">
        <v>0</v>
      </c>
      <c r="U15" s="201">
        <v>282.20999999999998</v>
      </c>
      <c r="V15" s="201">
        <v>3.49</v>
      </c>
      <c r="W15" s="201">
        <v>8.5299999999999994</v>
      </c>
      <c r="X15" s="201">
        <v>36.159999999999997</v>
      </c>
      <c r="Y15" s="201">
        <v>0</v>
      </c>
      <c r="Z15" s="201">
        <v>0</v>
      </c>
      <c r="AA15" s="201">
        <v>22.11</v>
      </c>
      <c r="AB15" s="201">
        <v>0</v>
      </c>
      <c r="AC15" s="201">
        <v>11.13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23.03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159.27000000000001</v>
      </c>
      <c r="L16" s="201">
        <v>61.4</v>
      </c>
      <c r="M16" s="201">
        <v>0</v>
      </c>
      <c r="N16" s="201">
        <v>28.95</v>
      </c>
      <c r="O16" s="201">
        <v>48.62</v>
      </c>
      <c r="P16" s="201">
        <v>66.36</v>
      </c>
      <c r="Q16" s="201">
        <v>2.67</v>
      </c>
      <c r="R16" s="201">
        <v>5.19</v>
      </c>
      <c r="S16" s="201">
        <v>6.47</v>
      </c>
      <c r="T16" s="201">
        <v>0</v>
      </c>
      <c r="U16" s="201">
        <v>282.20999999999998</v>
      </c>
      <c r="V16" s="201">
        <v>3.49</v>
      </c>
      <c r="W16" s="201">
        <v>8.5299999999999994</v>
      </c>
      <c r="X16" s="201">
        <v>36.159999999999997</v>
      </c>
      <c r="Y16" s="201">
        <v>0</v>
      </c>
      <c r="Z16" s="201">
        <v>0</v>
      </c>
      <c r="AA16" s="201">
        <v>22.11</v>
      </c>
      <c r="AB16" s="201">
        <v>0</v>
      </c>
      <c r="AC16" s="201">
        <v>11.13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23.03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159.27000000000001</v>
      </c>
      <c r="L17" s="201">
        <v>61.4</v>
      </c>
      <c r="M17" s="201">
        <v>0</v>
      </c>
      <c r="N17" s="201">
        <v>28.95</v>
      </c>
      <c r="O17" s="201">
        <v>48.62</v>
      </c>
      <c r="P17" s="201">
        <v>66.36</v>
      </c>
      <c r="Q17" s="201">
        <v>2.67</v>
      </c>
      <c r="R17" s="201">
        <v>5.19</v>
      </c>
      <c r="S17" s="201">
        <v>6.47</v>
      </c>
      <c r="T17" s="201">
        <v>0</v>
      </c>
      <c r="U17" s="201">
        <v>282.20999999999998</v>
      </c>
      <c r="V17" s="201">
        <v>3.49</v>
      </c>
      <c r="W17" s="201">
        <v>8.5299999999999994</v>
      </c>
      <c r="X17" s="201">
        <v>36.159999999999997</v>
      </c>
      <c r="Y17" s="201">
        <v>0</v>
      </c>
      <c r="Z17" s="201">
        <v>0</v>
      </c>
      <c r="AA17" s="201">
        <v>22.11</v>
      </c>
      <c r="AB17" s="201">
        <v>0</v>
      </c>
      <c r="AC17" s="201">
        <v>10.92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23.03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159.27000000000001</v>
      </c>
      <c r="L18" s="201">
        <v>61.4</v>
      </c>
      <c r="M18" s="201">
        <v>0</v>
      </c>
      <c r="N18" s="201">
        <v>28.95</v>
      </c>
      <c r="O18" s="201">
        <v>48.62</v>
      </c>
      <c r="P18" s="201">
        <v>66.36</v>
      </c>
      <c r="Q18" s="201">
        <v>2.67</v>
      </c>
      <c r="R18" s="201">
        <v>5.19</v>
      </c>
      <c r="S18" s="201">
        <v>6.47</v>
      </c>
      <c r="T18" s="201">
        <v>0</v>
      </c>
      <c r="U18" s="201">
        <v>282.20999999999998</v>
      </c>
      <c r="V18" s="201">
        <v>3.49</v>
      </c>
      <c r="W18" s="201">
        <v>8.5299999999999994</v>
      </c>
      <c r="X18" s="201">
        <v>36.159999999999997</v>
      </c>
      <c r="Y18" s="201">
        <v>0</v>
      </c>
      <c r="Z18" s="201">
        <v>0</v>
      </c>
      <c r="AA18" s="201">
        <v>22.11</v>
      </c>
      <c r="AB18" s="201">
        <v>0</v>
      </c>
      <c r="AC18" s="201">
        <v>10.92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23.03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159.27000000000001</v>
      </c>
      <c r="L19" s="201">
        <v>61.4</v>
      </c>
      <c r="M19" s="201">
        <v>0</v>
      </c>
      <c r="N19" s="201">
        <v>28.95</v>
      </c>
      <c r="O19" s="201">
        <v>48.62</v>
      </c>
      <c r="P19" s="201">
        <v>66.36</v>
      </c>
      <c r="Q19" s="201">
        <v>2.67</v>
      </c>
      <c r="R19" s="201">
        <v>5.19</v>
      </c>
      <c r="S19" s="201">
        <v>6.47</v>
      </c>
      <c r="T19" s="201">
        <v>0</v>
      </c>
      <c r="U19" s="201">
        <v>282.20999999999998</v>
      </c>
      <c r="V19" s="201">
        <v>3.5</v>
      </c>
      <c r="W19" s="201">
        <v>8.5299999999999994</v>
      </c>
      <c r="X19" s="201">
        <v>36.159999999999997</v>
      </c>
      <c r="Y19" s="201">
        <v>0</v>
      </c>
      <c r="Z19" s="201">
        <v>0</v>
      </c>
      <c r="AA19" s="201">
        <v>22.11</v>
      </c>
      <c r="AB19" s="201">
        <v>0</v>
      </c>
      <c r="AC19" s="201">
        <v>10.92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23.03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159.27000000000001</v>
      </c>
      <c r="L20" s="201">
        <v>61.4</v>
      </c>
      <c r="M20" s="201">
        <v>0</v>
      </c>
      <c r="N20" s="201">
        <v>28.95</v>
      </c>
      <c r="O20" s="201">
        <v>48.62</v>
      </c>
      <c r="P20" s="201">
        <v>66.36</v>
      </c>
      <c r="Q20" s="201">
        <v>2.67</v>
      </c>
      <c r="R20" s="201">
        <v>5.19</v>
      </c>
      <c r="S20" s="201">
        <v>6.47</v>
      </c>
      <c r="T20" s="201">
        <v>0</v>
      </c>
      <c r="U20" s="201">
        <v>282.20999999999998</v>
      </c>
      <c r="V20" s="201">
        <v>3.5</v>
      </c>
      <c r="W20" s="201">
        <v>8.5299999999999994</v>
      </c>
      <c r="X20" s="201">
        <v>36.159999999999997</v>
      </c>
      <c r="Y20" s="201">
        <v>0</v>
      </c>
      <c r="Z20" s="201">
        <v>0</v>
      </c>
      <c r="AA20" s="201">
        <v>22.11</v>
      </c>
      <c r="AB20" s="201">
        <v>0</v>
      </c>
      <c r="AC20" s="201">
        <v>10.92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23.03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159.27000000000001</v>
      </c>
      <c r="L21" s="201">
        <v>28.95</v>
      </c>
      <c r="M21" s="201">
        <v>0</v>
      </c>
      <c r="N21" s="201">
        <v>28.95</v>
      </c>
      <c r="O21" s="201">
        <v>48.62</v>
      </c>
      <c r="P21" s="201">
        <v>66.36</v>
      </c>
      <c r="Q21" s="201">
        <v>2.67</v>
      </c>
      <c r="R21" s="201">
        <v>5.19</v>
      </c>
      <c r="S21" s="201">
        <v>6.47</v>
      </c>
      <c r="T21" s="201">
        <v>0</v>
      </c>
      <c r="U21" s="201">
        <v>282.20999999999998</v>
      </c>
      <c r="V21" s="201">
        <v>3.5</v>
      </c>
      <c r="W21" s="201">
        <v>8.5299999999999994</v>
      </c>
      <c r="X21" s="201">
        <v>36.159999999999997</v>
      </c>
      <c r="Y21" s="201">
        <v>0</v>
      </c>
      <c r="Z21" s="201">
        <v>0</v>
      </c>
      <c r="AA21" s="201">
        <v>22.11</v>
      </c>
      <c r="AB21" s="201">
        <v>0</v>
      </c>
      <c r="AC21" s="201">
        <v>10.92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23.03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159.27000000000001</v>
      </c>
      <c r="L22" s="201">
        <v>28.95</v>
      </c>
      <c r="M22" s="201">
        <v>0</v>
      </c>
      <c r="N22" s="201">
        <v>28.95</v>
      </c>
      <c r="O22" s="201">
        <v>48.62</v>
      </c>
      <c r="P22" s="201">
        <v>66.36</v>
      </c>
      <c r="Q22" s="201">
        <v>2.67</v>
      </c>
      <c r="R22" s="201">
        <v>5.19</v>
      </c>
      <c r="S22" s="201">
        <v>6.47</v>
      </c>
      <c r="T22" s="201">
        <v>0</v>
      </c>
      <c r="U22" s="201">
        <v>282.20999999999998</v>
      </c>
      <c r="V22" s="201">
        <v>3.5</v>
      </c>
      <c r="W22" s="201">
        <v>8.5299999999999994</v>
      </c>
      <c r="X22" s="201">
        <v>36.159999999999997</v>
      </c>
      <c r="Y22" s="201">
        <v>0</v>
      </c>
      <c r="Z22" s="201">
        <v>0</v>
      </c>
      <c r="AA22" s="201">
        <v>22.11</v>
      </c>
      <c r="AB22" s="201">
        <v>0</v>
      </c>
      <c r="AC22" s="201">
        <v>6.33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15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159.27000000000001</v>
      </c>
      <c r="L23" s="201">
        <v>28.95</v>
      </c>
      <c r="M23" s="201">
        <v>0</v>
      </c>
      <c r="N23" s="201">
        <v>28.95</v>
      </c>
      <c r="O23" s="201">
        <v>48.62</v>
      </c>
      <c r="P23" s="201">
        <v>66.36</v>
      </c>
      <c r="Q23" s="201">
        <v>2.67</v>
      </c>
      <c r="R23" s="201">
        <v>5.19</v>
      </c>
      <c r="S23" s="201">
        <v>6.47</v>
      </c>
      <c r="T23" s="201">
        <v>0</v>
      </c>
      <c r="U23" s="201">
        <v>282.20999999999998</v>
      </c>
      <c r="V23" s="201">
        <v>3.5</v>
      </c>
      <c r="W23" s="201">
        <v>8.5299999999999994</v>
      </c>
      <c r="X23" s="201">
        <v>36.159999999999997</v>
      </c>
      <c r="Y23" s="201">
        <v>0</v>
      </c>
      <c r="Z23" s="201">
        <v>0</v>
      </c>
      <c r="AA23" s="201">
        <v>22.11</v>
      </c>
      <c r="AB23" s="201">
        <v>0</v>
      </c>
      <c r="AC23" s="201">
        <v>6.33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15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159.27000000000001</v>
      </c>
      <c r="L24" s="201">
        <v>21.23</v>
      </c>
      <c r="M24" s="201">
        <v>0</v>
      </c>
      <c r="N24" s="201">
        <v>28.95</v>
      </c>
      <c r="O24" s="201">
        <v>48.62</v>
      </c>
      <c r="P24" s="201">
        <v>66.36</v>
      </c>
      <c r="Q24" s="201">
        <v>2.67</v>
      </c>
      <c r="R24" s="201">
        <v>5.19</v>
      </c>
      <c r="S24" s="201">
        <v>6.47</v>
      </c>
      <c r="T24" s="201">
        <v>0</v>
      </c>
      <c r="U24" s="201">
        <v>282.20999999999998</v>
      </c>
      <c r="V24" s="201">
        <v>3.5</v>
      </c>
      <c r="W24" s="201">
        <v>8.5299999999999994</v>
      </c>
      <c r="X24" s="201">
        <v>36.159999999999997</v>
      </c>
      <c r="Y24" s="201">
        <v>0</v>
      </c>
      <c r="Z24" s="201">
        <v>0</v>
      </c>
      <c r="AA24" s="201">
        <v>22.11</v>
      </c>
      <c r="AB24" s="201">
        <v>0</v>
      </c>
      <c r="AC24" s="201">
        <v>6.33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15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159.27000000000001</v>
      </c>
      <c r="L25" s="201">
        <v>21.23</v>
      </c>
      <c r="M25" s="201">
        <v>0</v>
      </c>
      <c r="N25" s="201">
        <v>28.95</v>
      </c>
      <c r="O25" s="201">
        <v>48.62</v>
      </c>
      <c r="P25" s="201">
        <v>66.36</v>
      </c>
      <c r="Q25" s="201">
        <v>2.67</v>
      </c>
      <c r="R25" s="201">
        <v>5.19</v>
      </c>
      <c r="S25" s="201">
        <v>6.47</v>
      </c>
      <c r="T25" s="201">
        <v>0</v>
      </c>
      <c r="U25" s="201">
        <v>282.20999999999998</v>
      </c>
      <c r="V25" s="201">
        <v>3.49</v>
      </c>
      <c r="W25" s="201">
        <v>8.5299999999999994</v>
      </c>
      <c r="X25" s="201">
        <v>36.159999999999997</v>
      </c>
      <c r="Y25" s="201">
        <v>0</v>
      </c>
      <c r="Z25" s="201">
        <v>0</v>
      </c>
      <c r="AA25" s="201">
        <v>22.11</v>
      </c>
      <c r="AB25" s="201">
        <v>0</v>
      </c>
      <c r="AC25" s="201">
        <v>6.33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15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159.27000000000001</v>
      </c>
      <c r="L26" s="201">
        <v>21.23</v>
      </c>
      <c r="M26" s="201">
        <v>0</v>
      </c>
      <c r="N26" s="201">
        <v>28.95</v>
      </c>
      <c r="O26" s="201">
        <v>48.62</v>
      </c>
      <c r="P26" s="201">
        <v>66.36</v>
      </c>
      <c r="Q26" s="201">
        <v>2.67</v>
      </c>
      <c r="R26" s="201">
        <v>5.19</v>
      </c>
      <c r="S26" s="201">
        <v>6.47</v>
      </c>
      <c r="T26" s="201">
        <v>0</v>
      </c>
      <c r="U26" s="201">
        <v>282.20999999999998</v>
      </c>
      <c r="V26" s="201">
        <v>3.49</v>
      </c>
      <c r="W26" s="201">
        <v>8.5299999999999994</v>
      </c>
      <c r="X26" s="201">
        <v>36.159999999999997</v>
      </c>
      <c r="Y26" s="201">
        <v>0</v>
      </c>
      <c r="Z26" s="201">
        <v>0</v>
      </c>
      <c r="AA26" s="201">
        <v>22.11</v>
      </c>
      <c r="AB26" s="201">
        <v>0</v>
      </c>
      <c r="AC26" s="201">
        <v>6.33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15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159.27000000000001</v>
      </c>
      <c r="L27" s="201">
        <v>21.23</v>
      </c>
      <c r="M27" s="201">
        <v>0</v>
      </c>
      <c r="N27" s="201">
        <v>28.95</v>
      </c>
      <c r="O27" s="201">
        <v>48.62</v>
      </c>
      <c r="P27" s="201">
        <v>66.36</v>
      </c>
      <c r="Q27" s="201">
        <v>2.67</v>
      </c>
      <c r="R27" s="201">
        <v>5.19</v>
      </c>
      <c r="S27" s="201">
        <v>6.47</v>
      </c>
      <c r="T27" s="201">
        <v>0</v>
      </c>
      <c r="U27" s="201">
        <v>282.20999999999998</v>
      </c>
      <c r="V27" s="201">
        <v>3.49</v>
      </c>
      <c r="W27" s="201">
        <v>8.5299999999999994</v>
      </c>
      <c r="X27" s="201">
        <v>36.159999999999997</v>
      </c>
      <c r="Y27" s="201">
        <v>0</v>
      </c>
      <c r="Z27" s="201">
        <v>0</v>
      </c>
      <c r="AA27" s="201">
        <v>22.11</v>
      </c>
      <c r="AB27" s="201">
        <v>0</v>
      </c>
      <c r="AC27" s="201">
        <v>6.33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15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12.21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159.27000000000001</v>
      </c>
      <c r="L28" s="201">
        <v>21.23</v>
      </c>
      <c r="M28" s="201">
        <v>0</v>
      </c>
      <c r="N28" s="201">
        <v>28.95</v>
      </c>
      <c r="O28" s="201">
        <v>48.62</v>
      </c>
      <c r="P28" s="201">
        <v>66.36</v>
      </c>
      <c r="Q28" s="201">
        <v>2.67</v>
      </c>
      <c r="R28" s="201">
        <v>5.19</v>
      </c>
      <c r="S28" s="201">
        <v>6.47</v>
      </c>
      <c r="T28" s="201">
        <v>0</v>
      </c>
      <c r="U28" s="201">
        <v>282.20999999999998</v>
      </c>
      <c r="V28" s="201">
        <v>3.49</v>
      </c>
      <c r="W28" s="201">
        <v>8.5299999999999994</v>
      </c>
      <c r="X28" s="201">
        <v>36.159999999999997</v>
      </c>
      <c r="Y28" s="201">
        <v>0</v>
      </c>
      <c r="Z28" s="201">
        <v>0</v>
      </c>
      <c r="AA28" s="201">
        <v>22.11</v>
      </c>
      <c r="AB28" s="201">
        <v>0</v>
      </c>
      <c r="AC28" s="201">
        <v>6.66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15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17.36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125.46</v>
      </c>
      <c r="L29" s="201">
        <v>21.23</v>
      </c>
      <c r="M29" s="201">
        <v>0</v>
      </c>
      <c r="N29" s="201">
        <v>28.95</v>
      </c>
      <c r="O29" s="201">
        <v>48.62</v>
      </c>
      <c r="P29" s="201">
        <v>66.63</v>
      </c>
      <c r="Q29" s="201">
        <v>2.67</v>
      </c>
      <c r="R29" s="201">
        <v>5.19</v>
      </c>
      <c r="S29" s="201">
        <v>6.47</v>
      </c>
      <c r="T29" s="201">
        <v>0</v>
      </c>
      <c r="U29" s="201">
        <v>282.20999999999998</v>
      </c>
      <c r="V29" s="201">
        <v>4.99</v>
      </c>
      <c r="W29" s="201">
        <v>8.5299999999999994</v>
      </c>
      <c r="X29" s="201">
        <v>36.159999999999997</v>
      </c>
      <c r="Y29" s="201">
        <v>0</v>
      </c>
      <c r="Z29" s="201">
        <v>0</v>
      </c>
      <c r="AA29" s="201">
        <v>22.11</v>
      </c>
      <c r="AB29" s="201">
        <v>0</v>
      </c>
      <c r="AC29" s="201">
        <v>6.66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15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17.899999999999999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77.209999999999994</v>
      </c>
      <c r="L30" s="201">
        <v>21.23</v>
      </c>
      <c r="M30" s="201">
        <v>0</v>
      </c>
      <c r="N30" s="201">
        <v>28.95</v>
      </c>
      <c r="O30" s="201">
        <v>48.62</v>
      </c>
      <c r="P30" s="201">
        <v>66.63</v>
      </c>
      <c r="Q30" s="201">
        <v>2.67</v>
      </c>
      <c r="R30" s="201">
        <v>5.19</v>
      </c>
      <c r="S30" s="201">
        <v>6.47</v>
      </c>
      <c r="T30" s="201">
        <v>0</v>
      </c>
      <c r="U30" s="201">
        <v>282.20999999999998</v>
      </c>
      <c r="V30" s="201">
        <v>4.99</v>
      </c>
      <c r="W30" s="201">
        <v>8.5299999999999994</v>
      </c>
      <c r="X30" s="201">
        <v>36.159999999999997</v>
      </c>
      <c r="Y30" s="201">
        <v>0</v>
      </c>
      <c r="Z30" s="201">
        <v>0</v>
      </c>
      <c r="AA30" s="201">
        <v>22.11</v>
      </c>
      <c r="AB30" s="201">
        <v>0</v>
      </c>
      <c r="AC30" s="201">
        <v>14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26.6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17.899999999999999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77.459999999999994</v>
      </c>
      <c r="L31" s="201">
        <v>21.23</v>
      </c>
      <c r="M31" s="201">
        <v>0</v>
      </c>
      <c r="N31" s="201">
        <v>28.95</v>
      </c>
      <c r="O31" s="201">
        <v>48.62</v>
      </c>
      <c r="P31" s="201">
        <v>66.63</v>
      </c>
      <c r="Q31" s="201">
        <v>2.67</v>
      </c>
      <c r="R31" s="201">
        <v>5.19</v>
      </c>
      <c r="S31" s="201">
        <v>6.47</v>
      </c>
      <c r="T31" s="201">
        <v>0</v>
      </c>
      <c r="U31" s="201">
        <v>282.20999999999998</v>
      </c>
      <c r="V31" s="201">
        <v>4.9800000000000004</v>
      </c>
      <c r="W31" s="201">
        <v>8.5299999999999994</v>
      </c>
      <c r="X31" s="201">
        <v>36.159999999999997</v>
      </c>
      <c r="Y31" s="201">
        <v>0</v>
      </c>
      <c r="Z31" s="201">
        <v>0</v>
      </c>
      <c r="AA31" s="201">
        <v>9.65</v>
      </c>
      <c r="AB31" s="201">
        <v>0</v>
      </c>
      <c r="AC31" s="201">
        <v>14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24.11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17.899999999999999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77.47</v>
      </c>
      <c r="L32" s="201">
        <v>21.23</v>
      </c>
      <c r="M32" s="201">
        <v>0</v>
      </c>
      <c r="N32" s="201">
        <v>28.95</v>
      </c>
      <c r="O32" s="201">
        <v>48.62</v>
      </c>
      <c r="P32" s="201">
        <v>66.63</v>
      </c>
      <c r="Q32" s="201">
        <v>2.67</v>
      </c>
      <c r="R32" s="201">
        <v>5.19</v>
      </c>
      <c r="S32" s="201">
        <v>6.47</v>
      </c>
      <c r="T32" s="201">
        <v>0</v>
      </c>
      <c r="U32" s="201">
        <v>282.20999999999998</v>
      </c>
      <c r="V32" s="201">
        <v>4.9800000000000004</v>
      </c>
      <c r="W32" s="201">
        <v>8.5299999999999994</v>
      </c>
      <c r="X32" s="201">
        <v>36.159999999999997</v>
      </c>
      <c r="Y32" s="201">
        <v>0</v>
      </c>
      <c r="Z32" s="201">
        <v>0</v>
      </c>
      <c r="AA32" s="201">
        <v>9.65</v>
      </c>
      <c r="AB32" s="201">
        <v>0</v>
      </c>
      <c r="AC32" s="201">
        <v>14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25.47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17.899999999999999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80</v>
      </c>
      <c r="L33" s="201">
        <v>21.23</v>
      </c>
      <c r="M33" s="201">
        <v>0</v>
      </c>
      <c r="N33" s="201">
        <v>28.95</v>
      </c>
      <c r="O33" s="201">
        <v>48.62</v>
      </c>
      <c r="P33" s="201">
        <v>66.63</v>
      </c>
      <c r="Q33" s="201">
        <v>2.67</v>
      </c>
      <c r="R33" s="201">
        <v>5.38</v>
      </c>
      <c r="S33" s="201">
        <v>6.7</v>
      </c>
      <c r="T33" s="201">
        <v>0</v>
      </c>
      <c r="U33" s="201">
        <v>282.20999999999998</v>
      </c>
      <c r="V33" s="201">
        <v>5.0199999999999996</v>
      </c>
      <c r="W33" s="201">
        <v>8.5299999999999994</v>
      </c>
      <c r="X33" s="201">
        <v>36.159999999999997</v>
      </c>
      <c r="Y33" s="201">
        <v>0</v>
      </c>
      <c r="Z33" s="201">
        <v>0</v>
      </c>
      <c r="AA33" s="201">
        <v>14.12</v>
      </c>
      <c r="AB33" s="201">
        <v>0</v>
      </c>
      <c r="AC33" s="201">
        <v>6.54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14.84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17.899999999999999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80</v>
      </c>
      <c r="L34" s="201">
        <v>21.23</v>
      </c>
      <c r="M34" s="201">
        <v>0</v>
      </c>
      <c r="N34" s="201">
        <v>28.95</v>
      </c>
      <c r="O34" s="201">
        <v>48.62</v>
      </c>
      <c r="P34" s="201">
        <v>66.63</v>
      </c>
      <c r="Q34" s="201">
        <v>2.67</v>
      </c>
      <c r="R34" s="201">
        <v>5.19</v>
      </c>
      <c r="S34" s="201">
        <v>6.47</v>
      </c>
      <c r="T34" s="201">
        <v>0</v>
      </c>
      <c r="U34" s="201">
        <v>282.20999999999998</v>
      </c>
      <c r="V34" s="201">
        <v>5.0199999999999996</v>
      </c>
      <c r="W34" s="201">
        <v>8.5299999999999994</v>
      </c>
      <c r="X34" s="201">
        <v>36.159999999999997</v>
      </c>
      <c r="Y34" s="201">
        <v>0</v>
      </c>
      <c r="Z34" s="201">
        <v>0</v>
      </c>
      <c r="AA34" s="201">
        <v>14.12</v>
      </c>
      <c r="AB34" s="201">
        <v>0</v>
      </c>
      <c r="AC34" s="201">
        <v>6.36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14.84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17.899999999999999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106.16</v>
      </c>
      <c r="L35" s="201">
        <v>21.23</v>
      </c>
      <c r="M35" s="201">
        <v>0</v>
      </c>
      <c r="N35" s="201">
        <v>28.95</v>
      </c>
      <c r="O35" s="201">
        <v>48.62</v>
      </c>
      <c r="P35" s="201">
        <v>66.63</v>
      </c>
      <c r="Q35" s="201">
        <v>2.58</v>
      </c>
      <c r="R35" s="201">
        <v>5.01</v>
      </c>
      <c r="S35" s="201">
        <v>6.24</v>
      </c>
      <c r="T35" s="201">
        <v>0</v>
      </c>
      <c r="U35" s="201">
        <v>282.20999999999998</v>
      </c>
      <c r="V35" s="201">
        <v>5.0199999999999996</v>
      </c>
      <c r="W35" s="201">
        <v>8.5299999999999994</v>
      </c>
      <c r="X35" s="201">
        <v>36.159999999999997</v>
      </c>
      <c r="Y35" s="201">
        <v>0</v>
      </c>
      <c r="Z35" s="201">
        <v>0</v>
      </c>
      <c r="AA35" s="201">
        <v>22.11</v>
      </c>
      <c r="AB35" s="201">
        <v>0</v>
      </c>
      <c r="AC35" s="201">
        <v>6.36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14.84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18.75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106.16</v>
      </c>
      <c r="L36" s="201">
        <v>21.23</v>
      </c>
      <c r="M36" s="201">
        <v>0</v>
      </c>
      <c r="N36" s="201">
        <v>28.95</v>
      </c>
      <c r="O36" s="201">
        <v>48.62</v>
      </c>
      <c r="P36" s="201">
        <v>66.63</v>
      </c>
      <c r="Q36" s="201">
        <v>2.67</v>
      </c>
      <c r="R36" s="201">
        <v>5.19</v>
      </c>
      <c r="S36" s="201">
        <v>6.47</v>
      </c>
      <c r="T36" s="201">
        <v>0</v>
      </c>
      <c r="U36" s="201">
        <v>282.20999999999998</v>
      </c>
      <c r="V36" s="201">
        <v>5.0199999999999996</v>
      </c>
      <c r="W36" s="201">
        <v>8.5299999999999994</v>
      </c>
      <c r="X36" s="201">
        <v>36.159999999999997</v>
      </c>
      <c r="Y36" s="201">
        <v>0</v>
      </c>
      <c r="Z36" s="201">
        <v>0</v>
      </c>
      <c r="AA36" s="201">
        <v>22.11</v>
      </c>
      <c r="AB36" s="201">
        <v>0</v>
      </c>
      <c r="AC36" s="201">
        <v>6.36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14.84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18.75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106.16</v>
      </c>
      <c r="L37" s="201">
        <v>21.23</v>
      </c>
      <c r="M37" s="201">
        <v>0</v>
      </c>
      <c r="N37" s="201">
        <v>28.95</v>
      </c>
      <c r="O37" s="201">
        <v>48.62</v>
      </c>
      <c r="P37" s="201">
        <v>66.63</v>
      </c>
      <c r="Q37" s="201">
        <v>2.67</v>
      </c>
      <c r="R37" s="201">
        <v>5.19</v>
      </c>
      <c r="S37" s="201">
        <v>6.47</v>
      </c>
      <c r="T37" s="201">
        <v>0</v>
      </c>
      <c r="U37" s="201">
        <v>282.20999999999998</v>
      </c>
      <c r="V37" s="201">
        <v>5.0199999999999996</v>
      </c>
      <c r="W37" s="201">
        <v>8.5299999999999994</v>
      </c>
      <c r="X37" s="201">
        <v>36.159999999999997</v>
      </c>
      <c r="Y37" s="201">
        <v>0</v>
      </c>
      <c r="Z37" s="201">
        <v>0</v>
      </c>
      <c r="AA37" s="201">
        <v>22.11</v>
      </c>
      <c r="AB37" s="201">
        <v>0</v>
      </c>
      <c r="AC37" s="201">
        <v>6.1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13.03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18.75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106.16</v>
      </c>
      <c r="L38" s="201">
        <v>21.23</v>
      </c>
      <c r="M38" s="201">
        <v>0</v>
      </c>
      <c r="N38" s="201">
        <v>28.95</v>
      </c>
      <c r="O38" s="201">
        <v>48.62</v>
      </c>
      <c r="P38" s="201">
        <v>66.63</v>
      </c>
      <c r="Q38" s="201">
        <v>2.67</v>
      </c>
      <c r="R38" s="201">
        <v>5.19</v>
      </c>
      <c r="S38" s="201">
        <v>6.47</v>
      </c>
      <c r="T38" s="201">
        <v>0</v>
      </c>
      <c r="U38" s="201">
        <v>282.20999999999998</v>
      </c>
      <c r="V38" s="201">
        <v>5.0199999999999996</v>
      </c>
      <c r="W38" s="201">
        <v>8.5299999999999994</v>
      </c>
      <c r="X38" s="201">
        <v>36.159999999999997</v>
      </c>
      <c r="Y38" s="201">
        <v>0</v>
      </c>
      <c r="Z38" s="201">
        <v>0</v>
      </c>
      <c r="AA38" s="201">
        <v>22.11</v>
      </c>
      <c r="AB38" s="201">
        <v>0</v>
      </c>
      <c r="AC38" s="201">
        <v>6.1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14.84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18.75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106.16</v>
      </c>
      <c r="L39" s="201">
        <v>21.7</v>
      </c>
      <c r="M39" s="201">
        <v>0</v>
      </c>
      <c r="N39" s="201">
        <v>28.95</v>
      </c>
      <c r="O39" s="201">
        <v>48.62</v>
      </c>
      <c r="P39" s="201">
        <v>66.63</v>
      </c>
      <c r="Q39" s="201">
        <v>2.67</v>
      </c>
      <c r="R39" s="201">
        <v>5.19</v>
      </c>
      <c r="S39" s="201">
        <v>6.47</v>
      </c>
      <c r="T39" s="201">
        <v>0</v>
      </c>
      <c r="U39" s="201">
        <v>282.20999999999998</v>
      </c>
      <c r="V39" s="201">
        <v>5.0199999999999996</v>
      </c>
      <c r="W39" s="201">
        <v>8.5299999999999994</v>
      </c>
      <c r="X39" s="201">
        <v>36.159999999999997</v>
      </c>
      <c r="Y39" s="201">
        <v>0</v>
      </c>
      <c r="Z39" s="201">
        <v>0</v>
      </c>
      <c r="AA39" s="201">
        <v>22.11</v>
      </c>
      <c r="AB39" s="201">
        <v>0</v>
      </c>
      <c r="AC39" s="201">
        <v>5.92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14.51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18.75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106.16</v>
      </c>
      <c r="L40" s="201">
        <v>21.7</v>
      </c>
      <c r="M40" s="201">
        <v>0</v>
      </c>
      <c r="N40" s="201">
        <v>28.95</v>
      </c>
      <c r="O40" s="201">
        <v>48.62</v>
      </c>
      <c r="P40" s="201">
        <v>66.63</v>
      </c>
      <c r="Q40" s="201">
        <v>2.67</v>
      </c>
      <c r="R40" s="201">
        <v>5.19</v>
      </c>
      <c r="S40" s="201">
        <v>6.47</v>
      </c>
      <c r="T40" s="201">
        <v>0</v>
      </c>
      <c r="U40" s="201">
        <v>282.20999999999998</v>
      </c>
      <c r="V40" s="201">
        <v>5.0199999999999996</v>
      </c>
      <c r="W40" s="201">
        <v>8.5299999999999994</v>
      </c>
      <c r="X40" s="201">
        <v>36.159999999999997</v>
      </c>
      <c r="Y40" s="201">
        <v>0</v>
      </c>
      <c r="Z40" s="201">
        <v>0</v>
      </c>
      <c r="AA40" s="201">
        <v>22.11</v>
      </c>
      <c r="AB40" s="201">
        <v>0</v>
      </c>
      <c r="AC40" s="201">
        <v>5.92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14.51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18.75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106.16</v>
      </c>
      <c r="L41" s="201">
        <v>21.8</v>
      </c>
      <c r="M41" s="201">
        <v>0</v>
      </c>
      <c r="N41" s="201">
        <v>28.95</v>
      </c>
      <c r="O41" s="201">
        <v>48.62</v>
      </c>
      <c r="P41" s="201">
        <v>66.63</v>
      </c>
      <c r="Q41" s="201">
        <v>2.67</v>
      </c>
      <c r="R41" s="201">
        <v>5.19</v>
      </c>
      <c r="S41" s="201">
        <v>6.47</v>
      </c>
      <c r="T41" s="201">
        <v>0</v>
      </c>
      <c r="U41" s="201">
        <v>282.20999999999998</v>
      </c>
      <c r="V41" s="201">
        <v>5.08</v>
      </c>
      <c r="W41" s="201">
        <v>8.5299999999999994</v>
      </c>
      <c r="X41" s="201">
        <v>36.159999999999997</v>
      </c>
      <c r="Y41" s="201">
        <v>0</v>
      </c>
      <c r="Z41" s="201">
        <v>0</v>
      </c>
      <c r="AA41" s="201">
        <v>22.11</v>
      </c>
      <c r="AB41" s="201">
        <v>0</v>
      </c>
      <c r="AC41" s="201">
        <v>5.67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14.51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18.75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106.16</v>
      </c>
      <c r="L42" s="201">
        <v>21.8</v>
      </c>
      <c r="M42" s="201">
        <v>0</v>
      </c>
      <c r="N42" s="201">
        <v>28.95</v>
      </c>
      <c r="O42" s="201">
        <v>48.62</v>
      </c>
      <c r="P42" s="201">
        <v>66.63</v>
      </c>
      <c r="Q42" s="201">
        <v>2.67</v>
      </c>
      <c r="R42" s="201">
        <v>5.19</v>
      </c>
      <c r="S42" s="201">
        <v>6.47</v>
      </c>
      <c r="T42" s="201">
        <v>0</v>
      </c>
      <c r="U42" s="201">
        <v>282.20999999999998</v>
      </c>
      <c r="V42" s="201">
        <v>5.08</v>
      </c>
      <c r="W42" s="201">
        <v>8.5299999999999994</v>
      </c>
      <c r="X42" s="201">
        <v>36.159999999999997</v>
      </c>
      <c r="Y42" s="201">
        <v>0</v>
      </c>
      <c r="Z42" s="201">
        <v>0</v>
      </c>
      <c r="AA42" s="201">
        <v>22.11</v>
      </c>
      <c r="AB42" s="201">
        <v>0</v>
      </c>
      <c r="AC42" s="201">
        <v>5.67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14.51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18.75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106.16</v>
      </c>
      <c r="L43" s="201">
        <v>21.8</v>
      </c>
      <c r="M43" s="201">
        <v>0</v>
      </c>
      <c r="N43" s="201">
        <v>28.95</v>
      </c>
      <c r="O43" s="201">
        <v>48.62</v>
      </c>
      <c r="P43" s="201">
        <v>66.63</v>
      </c>
      <c r="Q43" s="201">
        <v>2.67</v>
      </c>
      <c r="R43" s="201">
        <v>5.19</v>
      </c>
      <c r="S43" s="201">
        <v>6.47</v>
      </c>
      <c r="T43" s="201">
        <v>0</v>
      </c>
      <c r="U43" s="201">
        <v>282.20999999999998</v>
      </c>
      <c r="V43" s="201">
        <v>5.08</v>
      </c>
      <c r="W43" s="201">
        <v>8.5299999999999994</v>
      </c>
      <c r="X43" s="201">
        <v>36.159999999999997</v>
      </c>
      <c r="Y43" s="201">
        <v>0</v>
      </c>
      <c r="Z43" s="201">
        <v>0</v>
      </c>
      <c r="AA43" s="201">
        <v>22.11</v>
      </c>
      <c r="AB43" s="201">
        <v>0</v>
      </c>
      <c r="AC43" s="201">
        <v>5.67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12.74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18.75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106.16</v>
      </c>
      <c r="L44" s="201">
        <v>21.8</v>
      </c>
      <c r="M44" s="201">
        <v>0</v>
      </c>
      <c r="N44" s="201">
        <v>28.95</v>
      </c>
      <c r="O44" s="201">
        <v>48.62</v>
      </c>
      <c r="P44" s="201">
        <v>66.63</v>
      </c>
      <c r="Q44" s="201">
        <v>2.67</v>
      </c>
      <c r="R44" s="201">
        <v>5.19</v>
      </c>
      <c r="S44" s="201">
        <v>6.47</v>
      </c>
      <c r="T44" s="201">
        <v>0</v>
      </c>
      <c r="U44" s="201">
        <v>282.20999999999998</v>
      </c>
      <c r="V44" s="201">
        <v>5.08</v>
      </c>
      <c r="W44" s="201">
        <v>8.5299999999999994</v>
      </c>
      <c r="X44" s="201">
        <v>36.159999999999997</v>
      </c>
      <c r="Y44" s="201">
        <v>0</v>
      </c>
      <c r="Z44" s="201">
        <v>0</v>
      </c>
      <c r="AA44" s="201">
        <v>22.11</v>
      </c>
      <c r="AB44" s="201">
        <v>0</v>
      </c>
      <c r="AC44" s="201">
        <v>5.67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14.51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18.75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106.16</v>
      </c>
      <c r="L45" s="201">
        <v>21.8</v>
      </c>
      <c r="M45" s="201">
        <v>0</v>
      </c>
      <c r="N45" s="201">
        <v>28.95</v>
      </c>
      <c r="O45" s="201">
        <v>48.62</v>
      </c>
      <c r="P45" s="201">
        <v>66.63</v>
      </c>
      <c r="Q45" s="201">
        <v>2.67</v>
      </c>
      <c r="R45" s="201">
        <v>5.19</v>
      </c>
      <c r="S45" s="201">
        <v>6.47</v>
      </c>
      <c r="T45" s="201">
        <v>0</v>
      </c>
      <c r="U45" s="201">
        <v>282.20999999999998</v>
      </c>
      <c r="V45" s="201">
        <v>5.08</v>
      </c>
      <c r="W45" s="201">
        <v>8.5299999999999994</v>
      </c>
      <c r="X45" s="201">
        <v>36.159999999999997</v>
      </c>
      <c r="Y45" s="201">
        <v>0</v>
      </c>
      <c r="Z45" s="201">
        <v>0</v>
      </c>
      <c r="AA45" s="201">
        <v>22.11</v>
      </c>
      <c r="AB45" s="201">
        <v>0</v>
      </c>
      <c r="AC45" s="201">
        <v>5.5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14.51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18.75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106.16</v>
      </c>
      <c r="L46" s="201">
        <v>21.8</v>
      </c>
      <c r="M46" s="201">
        <v>0</v>
      </c>
      <c r="N46" s="201">
        <v>28.95</v>
      </c>
      <c r="O46" s="201">
        <v>48.62</v>
      </c>
      <c r="P46" s="201">
        <v>66.63</v>
      </c>
      <c r="Q46" s="201">
        <v>2.67</v>
      </c>
      <c r="R46" s="201">
        <v>5.19</v>
      </c>
      <c r="S46" s="201">
        <v>6.47</v>
      </c>
      <c r="T46" s="201">
        <v>0</v>
      </c>
      <c r="U46" s="201">
        <v>282.20999999999998</v>
      </c>
      <c r="V46" s="201">
        <v>5.08</v>
      </c>
      <c r="W46" s="201">
        <v>8.5299999999999994</v>
      </c>
      <c r="X46" s="201">
        <v>36.159999999999997</v>
      </c>
      <c r="Y46" s="201">
        <v>0</v>
      </c>
      <c r="Z46" s="201">
        <v>0</v>
      </c>
      <c r="AA46" s="201">
        <v>22.11</v>
      </c>
      <c r="AB46" s="201">
        <v>0</v>
      </c>
      <c r="AC46" s="201">
        <v>5.25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14.51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18.75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106.16</v>
      </c>
      <c r="L47" s="201">
        <v>21.52</v>
      </c>
      <c r="M47" s="201">
        <v>0</v>
      </c>
      <c r="N47" s="201">
        <v>28.95</v>
      </c>
      <c r="O47" s="201">
        <v>48.62</v>
      </c>
      <c r="P47" s="201">
        <v>66.63</v>
      </c>
      <c r="Q47" s="201">
        <v>2.67</v>
      </c>
      <c r="R47" s="201">
        <v>5.19</v>
      </c>
      <c r="S47" s="201">
        <v>6.47</v>
      </c>
      <c r="T47" s="201">
        <v>0</v>
      </c>
      <c r="U47" s="201">
        <v>282.20999999999998</v>
      </c>
      <c r="V47" s="201">
        <v>5.08</v>
      </c>
      <c r="W47" s="201">
        <v>8.5299999999999994</v>
      </c>
      <c r="X47" s="201">
        <v>36.159999999999997</v>
      </c>
      <c r="Y47" s="201">
        <v>0</v>
      </c>
      <c r="Z47" s="201">
        <v>0</v>
      </c>
      <c r="AA47" s="201">
        <v>22.11</v>
      </c>
      <c r="AB47" s="201">
        <v>0</v>
      </c>
      <c r="AC47" s="201">
        <v>5.04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13.52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18.75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106.16</v>
      </c>
      <c r="L48" s="201">
        <v>21.52</v>
      </c>
      <c r="M48" s="201">
        <v>0</v>
      </c>
      <c r="N48" s="201">
        <v>28.95</v>
      </c>
      <c r="O48" s="201">
        <v>48.62</v>
      </c>
      <c r="P48" s="201">
        <v>66.63</v>
      </c>
      <c r="Q48" s="201">
        <v>2.67</v>
      </c>
      <c r="R48" s="201">
        <v>5.19</v>
      </c>
      <c r="S48" s="201">
        <v>6.47</v>
      </c>
      <c r="T48" s="201">
        <v>0</v>
      </c>
      <c r="U48" s="201">
        <v>282.20999999999998</v>
      </c>
      <c r="V48" s="201">
        <v>5.08</v>
      </c>
      <c r="W48" s="201">
        <v>8.5299999999999994</v>
      </c>
      <c r="X48" s="201">
        <v>36.159999999999997</v>
      </c>
      <c r="Y48" s="201">
        <v>0</v>
      </c>
      <c r="Z48" s="201">
        <v>0</v>
      </c>
      <c r="AA48" s="201">
        <v>22.11</v>
      </c>
      <c r="AB48" s="201">
        <v>0</v>
      </c>
      <c r="AC48" s="201">
        <v>11.48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29.35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18.75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80</v>
      </c>
      <c r="L49" s="201">
        <v>21.04</v>
      </c>
      <c r="M49" s="201">
        <v>0</v>
      </c>
      <c r="N49" s="201">
        <v>28.95</v>
      </c>
      <c r="O49" s="201">
        <v>48.62</v>
      </c>
      <c r="P49" s="201">
        <v>66.63</v>
      </c>
      <c r="Q49" s="201">
        <v>2.67</v>
      </c>
      <c r="R49" s="201">
        <v>5.19</v>
      </c>
      <c r="S49" s="201">
        <v>6.47</v>
      </c>
      <c r="T49" s="201">
        <v>0</v>
      </c>
      <c r="U49" s="201">
        <v>282.20999999999998</v>
      </c>
      <c r="V49" s="201">
        <v>5.09</v>
      </c>
      <c r="W49" s="201">
        <v>8.5299999999999994</v>
      </c>
      <c r="X49" s="201">
        <v>36.159999999999997</v>
      </c>
      <c r="Y49" s="201">
        <v>0</v>
      </c>
      <c r="Z49" s="201">
        <v>0</v>
      </c>
      <c r="AA49" s="201">
        <v>22.11</v>
      </c>
      <c r="AB49" s="201">
        <v>0</v>
      </c>
      <c r="AC49" s="201">
        <v>5.04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13.52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18.75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80</v>
      </c>
      <c r="L50" s="201">
        <v>21.04</v>
      </c>
      <c r="M50" s="201">
        <v>0</v>
      </c>
      <c r="N50" s="201">
        <v>28.95</v>
      </c>
      <c r="O50" s="201">
        <v>48.62</v>
      </c>
      <c r="P50" s="201">
        <v>66.63</v>
      </c>
      <c r="Q50" s="201">
        <v>2.67</v>
      </c>
      <c r="R50" s="201">
        <v>5.19</v>
      </c>
      <c r="S50" s="201">
        <v>6.47</v>
      </c>
      <c r="T50" s="201">
        <v>0</v>
      </c>
      <c r="U50" s="201">
        <v>282.20999999999998</v>
      </c>
      <c r="V50" s="201">
        <v>5.09</v>
      </c>
      <c r="W50" s="201">
        <v>8.5299999999999994</v>
      </c>
      <c r="X50" s="201">
        <v>36.159999999999997</v>
      </c>
      <c r="Y50" s="201">
        <v>0</v>
      </c>
      <c r="Z50" s="201">
        <v>0</v>
      </c>
      <c r="AA50" s="201">
        <v>22.11</v>
      </c>
      <c r="AB50" s="201">
        <v>0</v>
      </c>
      <c r="AC50" s="201">
        <v>5.04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13.52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18.75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77.209999999999994</v>
      </c>
      <c r="L51" s="201">
        <v>20.49</v>
      </c>
      <c r="M51" s="201">
        <v>0</v>
      </c>
      <c r="N51" s="201">
        <v>28.95</v>
      </c>
      <c r="O51" s="201">
        <v>48.62</v>
      </c>
      <c r="P51" s="201">
        <v>66.63</v>
      </c>
      <c r="Q51" s="201">
        <v>2.67</v>
      </c>
      <c r="R51" s="201">
        <v>5.19</v>
      </c>
      <c r="S51" s="201">
        <v>6.47</v>
      </c>
      <c r="T51" s="201">
        <v>0</v>
      </c>
      <c r="U51" s="201">
        <v>282.20999999999998</v>
      </c>
      <c r="V51" s="201">
        <v>5.09</v>
      </c>
      <c r="W51" s="201">
        <v>8.5299999999999994</v>
      </c>
      <c r="X51" s="201">
        <v>36.159999999999997</v>
      </c>
      <c r="Y51" s="201">
        <v>0</v>
      </c>
      <c r="Z51" s="201">
        <v>0</v>
      </c>
      <c r="AA51" s="201">
        <v>22.11</v>
      </c>
      <c r="AB51" s="201">
        <v>0</v>
      </c>
      <c r="AC51" s="201">
        <v>5.04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12.95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18.75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77.209999999999994</v>
      </c>
      <c r="L52" s="201">
        <v>20.49</v>
      </c>
      <c r="M52" s="201">
        <v>0</v>
      </c>
      <c r="N52" s="201">
        <v>28.95</v>
      </c>
      <c r="O52" s="201">
        <v>48.62</v>
      </c>
      <c r="P52" s="201">
        <v>66.63</v>
      </c>
      <c r="Q52" s="201">
        <v>2.67</v>
      </c>
      <c r="R52" s="201">
        <v>5.19</v>
      </c>
      <c r="S52" s="201">
        <v>6.47</v>
      </c>
      <c r="T52" s="201">
        <v>0</v>
      </c>
      <c r="U52" s="201">
        <v>282.20999999999998</v>
      </c>
      <c r="V52" s="201">
        <v>5.09</v>
      </c>
      <c r="W52" s="201">
        <v>8.5299999999999994</v>
      </c>
      <c r="X52" s="201">
        <v>36.159999999999997</v>
      </c>
      <c r="Y52" s="201">
        <v>0</v>
      </c>
      <c r="Z52" s="201">
        <v>0</v>
      </c>
      <c r="AA52" s="201">
        <v>22.11</v>
      </c>
      <c r="AB52" s="201">
        <v>0</v>
      </c>
      <c r="AC52" s="201">
        <v>5.04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12.95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18.75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77.209999999999994</v>
      </c>
      <c r="L53" s="201">
        <v>20.49</v>
      </c>
      <c r="M53" s="201">
        <v>0</v>
      </c>
      <c r="N53" s="201">
        <v>28.95</v>
      </c>
      <c r="O53" s="201">
        <v>48.62</v>
      </c>
      <c r="P53" s="201">
        <v>66.63</v>
      </c>
      <c r="Q53" s="201">
        <v>2.67</v>
      </c>
      <c r="R53" s="201">
        <v>5.19</v>
      </c>
      <c r="S53" s="201">
        <v>6.47</v>
      </c>
      <c r="T53" s="201">
        <v>0</v>
      </c>
      <c r="U53" s="201">
        <v>282.20999999999998</v>
      </c>
      <c r="V53" s="201">
        <v>5.09</v>
      </c>
      <c r="W53" s="201">
        <v>8.5299999999999994</v>
      </c>
      <c r="X53" s="201">
        <v>36.159999999999997</v>
      </c>
      <c r="Y53" s="201">
        <v>0</v>
      </c>
      <c r="Z53" s="201">
        <v>0</v>
      </c>
      <c r="AA53" s="201">
        <v>22.11</v>
      </c>
      <c r="AB53" s="201">
        <v>0</v>
      </c>
      <c r="AC53" s="201">
        <v>5.04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12.95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18.75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77.209999999999994</v>
      </c>
      <c r="L54" s="201">
        <v>20.49</v>
      </c>
      <c r="M54" s="201">
        <v>0</v>
      </c>
      <c r="N54" s="201">
        <v>28.95</v>
      </c>
      <c r="O54" s="201">
        <v>48.62</v>
      </c>
      <c r="P54" s="201">
        <v>66.63</v>
      </c>
      <c r="Q54" s="201">
        <v>2.67</v>
      </c>
      <c r="R54" s="201">
        <v>5.19</v>
      </c>
      <c r="S54" s="201">
        <v>6.47</v>
      </c>
      <c r="T54" s="201">
        <v>0</v>
      </c>
      <c r="U54" s="201">
        <v>282.20999999999998</v>
      </c>
      <c r="V54" s="201">
        <v>5.09</v>
      </c>
      <c r="W54" s="201">
        <v>8.5299999999999994</v>
      </c>
      <c r="X54" s="201">
        <v>36.159999999999997</v>
      </c>
      <c r="Y54" s="201">
        <v>0</v>
      </c>
      <c r="Z54" s="201">
        <v>0</v>
      </c>
      <c r="AA54" s="201">
        <v>22.11</v>
      </c>
      <c r="AB54" s="201">
        <v>0</v>
      </c>
      <c r="AC54" s="201">
        <v>11.48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28.67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18.75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77.209999999999994</v>
      </c>
      <c r="L55" s="201">
        <v>20.49</v>
      </c>
      <c r="M55" s="201">
        <v>0</v>
      </c>
      <c r="N55" s="201">
        <v>28.95</v>
      </c>
      <c r="O55" s="201">
        <v>48.62</v>
      </c>
      <c r="P55" s="201">
        <v>66.63</v>
      </c>
      <c r="Q55" s="201">
        <v>2.67</v>
      </c>
      <c r="R55" s="201">
        <v>5.19</v>
      </c>
      <c r="S55" s="201">
        <v>6.47</v>
      </c>
      <c r="T55" s="201">
        <v>0</v>
      </c>
      <c r="U55" s="201">
        <v>282.20999999999998</v>
      </c>
      <c r="V55" s="201">
        <v>5.09</v>
      </c>
      <c r="W55" s="201">
        <v>8.5299999999999994</v>
      </c>
      <c r="X55" s="201">
        <v>36.159999999999997</v>
      </c>
      <c r="Y55" s="201">
        <v>0</v>
      </c>
      <c r="Z55" s="201">
        <v>0</v>
      </c>
      <c r="AA55" s="201">
        <v>22.11</v>
      </c>
      <c r="AB55" s="201">
        <v>0</v>
      </c>
      <c r="AC55" s="201">
        <v>4.71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13.85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18.75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100.37</v>
      </c>
      <c r="L56" s="201">
        <v>21.31</v>
      </c>
      <c r="M56" s="201">
        <v>0</v>
      </c>
      <c r="N56" s="201">
        <v>28.95</v>
      </c>
      <c r="O56" s="201">
        <v>48.62</v>
      </c>
      <c r="P56" s="201">
        <v>66.63</v>
      </c>
      <c r="Q56" s="201">
        <v>2.67</v>
      </c>
      <c r="R56" s="201">
        <v>5.19</v>
      </c>
      <c r="S56" s="201">
        <v>6.47</v>
      </c>
      <c r="T56" s="201">
        <v>0</v>
      </c>
      <c r="U56" s="201">
        <v>282.20999999999998</v>
      </c>
      <c r="V56" s="201">
        <v>5.09</v>
      </c>
      <c r="W56" s="201">
        <v>8.5299999999999994</v>
      </c>
      <c r="X56" s="201">
        <v>36.159999999999997</v>
      </c>
      <c r="Y56" s="201">
        <v>0</v>
      </c>
      <c r="Z56" s="201">
        <v>0</v>
      </c>
      <c r="AA56" s="201">
        <v>22.11</v>
      </c>
      <c r="AB56" s="201">
        <v>0</v>
      </c>
      <c r="AC56" s="201">
        <v>4.71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13.85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18.75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130.47999999999999</v>
      </c>
      <c r="L57" s="201">
        <v>21.31</v>
      </c>
      <c r="M57" s="201">
        <v>0</v>
      </c>
      <c r="N57" s="201">
        <v>28.95</v>
      </c>
      <c r="O57" s="201">
        <v>48.62</v>
      </c>
      <c r="P57" s="201">
        <v>66.63</v>
      </c>
      <c r="Q57" s="201">
        <v>2.67</v>
      </c>
      <c r="R57" s="201">
        <v>5.19</v>
      </c>
      <c r="S57" s="201">
        <v>6.47</v>
      </c>
      <c r="T57" s="201">
        <v>0</v>
      </c>
      <c r="U57" s="201">
        <v>282.20999999999998</v>
      </c>
      <c r="V57" s="201">
        <v>5.09</v>
      </c>
      <c r="W57" s="201">
        <v>8.5299999999999994</v>
      </c>
      <c r="X57" s="201">
        <v>36.159999999999997</v>
      </c>
      <c r="Y57" s="201">
        <v>0</v>
      </c>
      <c r="Z57" s="201">
        <v>0</v>
      </c>
      <c r="AA57" s="201">
        <v>22.11</v>
      </c>
      <c r="AB57" s="201">
        <v>0</v>
      </c>
      <c r="AC57" s="201">
        <v>4.71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13.85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18.75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159.27000000000001</v>
      </c>
      <c r="L58" s="201">
        <v>21.31</v>
      </c>
      <c r="M58" s="201">
        <v>0</v>
      </c>
      <c r="N58" s="201">
        <v>28.95</v>
      </c>
      <c r="O58" s="201">
        <v>48.62</v>
      </c>
      <c r="P58" s="201">
        <v>66.63</v>
      </c>
      <c r="Q58" s="201">
        <v>2.67</v>
      </c>
      <c r="R58" s="201">
        <v>5.19</v>
      </c>
      <c r="S58" s="201">
        <v>6.47</v>
      </c>
      <c r="T58" s="201">
        <v>0</v>
      </c>
      <c r="U58" s="201">
        <v>282.20999999999998</v>
      </c>
      <c r="V58" s="201">
        <v>5.09</v>
      </c>
      <c r="W58" s="201">
        <v>8.5299999999999994</v>
      </c>
      <c r="X58" s="201">
        <v>36.159999999999997</v>
      </c>
      <c r="Y58" s="201">
        <v>0</v>
      </c>
      <c r="Z58" s="201">
        <v>0</v>
      </c>
      <c r="AA58" s="201">
        <v>22.11</v>
      </c>
      <c r="AB58" s="201">
        <v>0</v>
      </c>
      <c r="AC58" s="201">
        <v>4.71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13.85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18.75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159.27000000000001</v>
      </c>
      <c r="L59" s="201">
        <v>50.19</v>
      </c>
      <c r="M59" s="201">
        <v>0</v>
      </c>
      <c r="N59" s="201">
        <v>28.95</v>
      </c>
      <c r="O59" s="201">
        <v>48.62</v>
      </c>
      <c r="P59" s="201">
        <v>66.63</v>
      </c>
      <c r="Q59" s="201">
        <v>2.67</v>
      </c>
      <c r="R59" s="201">
        <v>5.19</v>
      </c>
      <c r="S59" s="201">
        <v>6.47</v>
      </c>
      <c r="T59" s="201">
        <v>0</v>
      </c>
      <c r="U59" s="201">
        <v>282.20999999999998</v>
      </c>
      <c r="V59" s="201">
        <v>5.09</v>
      </c>
      <c r="W59" s="201">
        <v>8.5299999999999994</v>
      </c>
      <c r="X59" s="201">
        <v>36.159999999999997</v>
      </c>
      <c r="Y59" s="201">
        <v>0</v>
      </c>
      <c r="Z59" s="201">
        <v>0</v>
      </c>
      <c r="AA59" s="201">
        <v>22.11</v>
      </c>
      <c r="AB59" s="201">
        <v>0</v>
      </c>
      <c r="AC59" s="201">
        <v>11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20.79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18.75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159.27000000000001</v>
      </c>
      <c r="L60" s="201">
        <v>61.4</v>
      </c>
      <c r="M60" s="201">
        <v>0</v>
      </c>
      <c r="N60" s="201">
        <v>28.95</v>
      </c>
      <c r="O60" s="201">
        <v>48.62</v>
      </c>
      <c r="P60" s="201">
        <v>66.63</v>
      </c>
      <c r="Q60" s="201">
        <v>2.67</v>
      </c>
      <c r="R60" s="201">
        <v>5.19</v>
      </c>
      <c r="S60" s="201">
        <v>6.47</v>
      </c>
      <c r="T60" s="201">
        <v>0</v>
      </c>
      <c r="U60" s="201">
        <v>282.20999999999998</v>
      </c>
      <c r="V60" s="201">
        <v>5.09</v>
      </c>
      <c r="W60" s="201">
        <v>8.5299999999999994</v>
      </c>
      <c r="X60" s="201">
        <v>36.159999999999997</v>
      </c>
      <c r="Y60" s="201">
        <v>0</v>
      </c>
      <c r="Z60" s="201">
        <v>0</v>
      </c>
      <c r="AA60" s="201">
        <v>22.11</v>
      </c>
      <c r="AB60" s="201">
        <v>0</v>
      </c>
      <c r="AC60" s="201">
        <v>11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20.79</v>
      </c>
      <c r="AJ60" s="201">
        <v>0</v>
      </c>
      <c r="AK60" s="201">
        <v>49.92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18.75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159.27000000000001</v>
      </c>
      <c r="L61" s="201">
        <v>61.4</v>
      </c>
      <c r="M61" s="201">
        <v>0</v>
      </c>
      <c r="N61" s="201">
        <v>28.95</v>
      </c>
      <c r="O61" s="201">
        <v>48.62</v>
      </c>
      <c r="P61" s="201">
        <v>66.63</v>
      </c>
      <c r="Q61" s="201">
        <v>2.67</v>
      </c>
      <c r="R61" s="201">
        <v>5.19</v>
      </c>
      <c r="S61" s="201">
        <v>6.47</v>
      </c>
      <c r="T61" s="201">
        <v>0</v>
      </c>
      <c r="U61" s="201">
        <v>282.20999999999998</v>
      </c>
      <c r="V61" s="201">
        <v>5.09</v>
      </c>
      <c r="W61" s="201">
        <v>8.5299999999999994</v>
      </c>
      <c r="X61" s="201">
        <v>36.159999999999997</v>
      </c>
      <c r="Y61" s="201">
        <v>0</v>
      </c>
      <c r="Z61" s="201">
        <v>0</v>
      </c>
      <c r="AA61" s="201">
        <v>22.11</v>
      </c>
      <c r="AB61" s="201">
        <v>0</v>
      </c>
      <c r="AC61" s="201">
        <v>11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20.79</v>
      </c>
      <c r="AJ61" s="201">
        <v>0</v>
      </c>
      <c r="AK61" s="201">
        <v>49.92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18.75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159.27000000000001</v>
      </c>
      <c r="L62" s="201">
        <v>61.4</v>
      </c>
      <c r="M62" s="201">
        <v>0</v>
      </c>
      <c r="N62" s="201">
        <v>28.95</v>
      </c>
      <c r="O62" s="201">
        <v>48.62</v>
      </c>
      <c r="P62" s="201">
        <v>66.63</v>
      </c>
      <c r="Q62" s="201">
        <v>2.67</v>
      </c>
      <c r="R62" s="201">
        <v>5.19</v>
      </c>
      <c r="S62" s="201">
        <v>6.47</v>
      </c>
      <c r="T62" s="201">
        <v>0</v>
      </c>
      <c r="U62" s="201">
        <v>282.20999999999998</v>
      </c>
      <c r="V62" s="201">
        <v>5.09</v>
      </c>
      <c r="W62" s="201">
        <v>8.5299999999999994</v>
      </c>
      <c r="X62" s="201">
        <v>36.159999999999997</v>
      </c>
      <c r="Y62" s="201">
        <v>0</v>
      </c>
      <c r="Z62" s="201">
        <v>0</v>
      </c>
      <c r="AA62" s="201">
        <v>22.11</v>
      </c>
      <c r="AB62" s="201">
        <v>0</v>
      </c>
      <c r="AC62" s="201">
        <v>11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20.79</v>
      </c>
      <c r="AJ62" s="201">
        <v>0</v>
      </c>
      <c r="AK62" s="201">
        <v>49.92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18.75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159.27000000000001</v>
      </c>
      <c r="L63" s="201">
        <v>61.4</v>
      </c>
      <c r="M63" s="201">
        <v>0</v>
      </c>
      <c r="N63" s="201">
        <v>28.95</v>
      </c>
      <c r="O63" s="201">
        <v>48.62</v>
      </c>
      <c r="P63" s="201">
        <v>66.63</v>
      </c>
      <c r="Q63" s="201">
        <v>2.67</v>
      </c>
      <c r="R63" s="201">
        <v>5.19</v>
      </c>
      <c r="S63" s="201">
        <v>6.47</v>
      </c>
      <c r="T63" s="201">
        <v>0</v>
      </c>
      <c r="U63" s="201">
        <v>282.20999999999998</v>
      </c>
      <c r="V63" s="201">
        <v>5.09</v>
      </c>
      <c r="W63" s="201">
        <v>8.5299999999999994</v>
      </c>
      <c r="X63" s="201">
        <v>36.159999999999997</v>
      </c>
      <c r="Y63" s="201">
        <v>0</v>
      </c>
      <c r="Z63" s="201">
        <v>0</v>
      </c>
      <c r="AA63" s="201">
        <v>22.11</v>
      </c>
      <c r="AB63" s="201">
        <v>0</v>
      </c>
      <c r="AC63" s="201">
        <v>11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20.79</v>
      </c>
      <c r="AJ63" s="201">
        <v>0</v>
      </c>
      <c r="AK63" s="201">
        <v>49.92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18.75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159.27000000000001</v>
      </c>
      <c r="L64" s="201">
        <v>61.4</v>
      </c>
      <c r="M64" s="201">
        <v>0</v>
      </c>
      <c r="N64" s="201">
        <v>28.95</v>
      </c>
      <c r="O64" s="201">
        <v>48.62</v>
      </c>
      <c r="P64" s="201">
        <v>66.63</v>
      </c>
      <c r="Q64" s="201">
        <v>2.67</v>
      </c>
      <c r="R64" s="201">
        <v>5.19</v>
      </c>
      <c r="S64" s="201">
        <v>6.47</v>
      </c>
      <c r="T64" s="201">
        <v>0</v>
      </c>
      <c r="U64" s="201">
        <v>282.20999999999998</v>
      </c>
      <c r="V64" s="201">
        <v>5.09</v>
      </c>
      <c r="W64" s="201">
        <v>8.5299999999999994</v>
      </c>
      <c r="X64" s="201">
        <v>36.159999999999997</v>
      </c>
      <c r="Y64" s="201">
        <v>0</v>
      </c>
      <c r="Z64" s="201">
        <v>0</v>
      </c>
      <c r="AA64" s="201">
        <v>22.11</v>
      </c>
      <c r="AB64" s="201">
        <v>0</v>
      </c>
      <c r="AC64" s="201">
        <v>11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20.79</v>
      </c>
      <c r="AJ64" s="201">
        <v>0</v>
      </c>
      <c r="AK64" s="201">
        <v>49.86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18.75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159.27000000000001</v>
      </c>
      <c r="L65" s="201">
        <v>61.4</v>
      </c>
      <c r="M65" s="201">
        <v>0</v>
      </c>
      <c r="N65" s="201">
        <v>28.95</v>
      </c>
      <c r="O65" s="201">
        <v>48.62</v>
      </c>
      <c r="P65" s="201">
        <v>66.63</v>
      </c>
      <c r="Q65" s="201">
        <v>2.67</v>
      </c>
      <c r="R65" s="201">
        <v>5.19</v>
      </c>
      <c r="S65" s="201">
        <v>6.47</v>
      </c>
      <c r="T65" s="201">
        <v>0</v>
      </c>
      <c r="U65" s="201">
        <v>282.20999999999998</v>
      </c>
      <c r="V65" s="201">
        <v>5.09</v>
      </c>
      <c r="W65" s="201">
        <v>8.5299999999999994</v>
      </c>
      <c r="X65" s="201">
        <v>36.159999999999997</v>
      </c>
      <c r="Y65" s="201">
        <v>0</v>
      </c>
      <c r="Z65" s="201">
        <v>0</v>
      </c>
      <c r="AA65" s="201">
        <v>22.11</v>
      </c>
      <c r="AB65" s="201">
        <v>0</v>
      </c>
      <c r="AC65" s="201">
        <v>10.66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20.79</v>
      </c>
      <c r="AJ65" s="201">
        <v>0</v>
      </c>
      <c r="AK65" s="201">
        <v>49.86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18.75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159.27000000000001</v>
      </c>
      <c r="L66" s="201">
        <v>61.4</v>
      </c>
      <c r="M66" s="201">
        <v>0</v>
      </c>
      <c r="N66" s="201">
        <v>28.95</v>
      </c>
      <c r="O66" s="201">
        <v>48.62</v>
      </c>
      <c r="P66" s="201">
        <v>66.63</v>
      </c>
      <c r="Q66" s="201">
        <v>2.67</v>
      </c>
      <c r="R66" s="201">
        <v>5.19</v>
      </c>
      <c r="S66" s="201">
        <v>6.47</v>
      </c>
      <c r="T66" s="201">
        <v>0</v>
      </c>
      <c r="U66" s="201">
        <v>282.20999999999998</v>
      </c>
      <c r="V66" s="201">
        <v>5.09</v>
      </c>
      <c r="W66" s="201">
        <v>8.5299999999999994</v>
      </c>
      <c r="X66" s="201">
        <v>36.159999999999997</v>
      </c>
      <c r="Y66" s="201">
        <v>0</v>
      </c>
      <c r="Z66" s="201">
        <v>0</v>
      </c>
      <c r="AA66" s="201">
        <v>22.11</v>
      </c>
      <c r="AB66" s="201">
        <v>0</v>
      </c>
      <c r="AC66" s="201">
        <v>10.66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20.79</v>
      </c>
      <c r="AJ66" s="201">
        <v>0</v>
      </c>
      <c r="AK66" s="201">
        <v>49.86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18.75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159.27000000000001</v>
      </c>
      <c r="L67" s="201">
        <v>61.4</v>
      </c>
      <c r="M67" s="201">
        <v>0</v>
      </c>
      <c r="N67" s="201">
        <v>28.95</v>
      </c>
      <c r="O67" s="201">
        <v>48.62</v>
      </c>
      <c r="P67" s="201">
        <v>66.63</v>
      </c>
      <c r="Q67" s="201">
        <v>2.67</v>
      </c>
      <c r="R67" s="201">
        <v>5.19</v>
      </c>
      <c r="S67" s="201">
        <v>6.47</v>
      </c>
      <c r="T67" s="201">
        <v>0</v>
      </c>
      <c r="U67" s="201">
        <v>282.20999999999998</v>
      </c>
      <c r="V67" s="201">
        <v>5.09</v>
      </c>
      <c r="W67" s="201">
        <v>8.5299999999999994</v>
      </c>
      <c r="X67" s="201">
        <v>36.159999999999997</v>
      </c>
      <c r="Y67" s="201">
        <v>0</v>
      </c>
      <c r="Z67" s="201">
        <v>0</v>
      </c>
      <c r="AA67" s="201">
        <v>22.11</v>
      </c>
      <c r="AB67" s="201">
        <v>0</v>
      </c>
      <c r="AC67" s="201">
        <v>10.66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20.79</v>
      </c>
      <c r="AJ67" s="201">
        <v>0</v>
      </c>
      <c r="AK67" s="201">
        <v>49.86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18.75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159.27000000000001</v>
      </c>
      <c r="L68" s="201">
        <v>61.4</v>
      </c>
      <c r="M68" s="201">
        <v>0</v>
      </c>
      <c r="N68" s="201">
        <v>28.95</v>
      </c>
      <c r="O68" s="201">
        <v>48.62</v>
      </c>
      <c r="P68" s="201">
        <v>66.63</v>
      </c>
      <c r="Q68" s="201">
        <v>2.67</v>
      </c>
      <c r="R68" s="201">
        <v>5.19</v>
      </c>
      <c r="S68" s="201">
        <v>6.47</v>
      </c>
      <c r="T68" s="201">
        <v>0</v>
      </c>
      <c r="U68" s="201">
        <v>282.20999999999998</v>
      </c>
      <c r="V68" s="201">
        <v>5.09</v>
      </c>
      <c r="W68" s="201">
        <v>8.5299999999999994</v>
      </c>
      <c r="X68" s="201">
        <v>36.159999999999997</v>
      </c>
      <c r="Y68" s="201">
        <v>0</v>
      </c>
      <c r="Z68" s="201">
        <v>0</v>
      </c>
      <c r="AA68" s="201">
        <v>22.11</v>
      </c>
      <c r="AB68" s="201">
        <v>0</v>
      </c>
      <c r="AC68" s="201">
        <v>10.66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20.79</v>
      </c>
      <c r="AJ68" s="201">
        <v>0</v>
      </c>
      <c r="AK68" s="201">
        <v>49.86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18.739999999999998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159.27000000000001</v>
      </c>
      <c r="L69" s="201">
        <v>61.4</v>
      </c>
      <c r="M69" s="201">
        <v>0</v>
      </c>
      <c r="N69" s="201">
        <v>28.95</v>
      </c>
      <c r="O69" s="201">
        <v>48.62</v>
      </c>
      <c r="P69" s="201">
        <v>66.63</v>
      </c>
      <c r="Q69" s="201">
        <v>2.67</v>
      </c>
      <c r="R69" s="201">
        <v>5.19</v>
      </c>
      <c r="S69" s="201">
        <v>6.47</v>
      </c>
      <c r="T69" s="201">
        <v>0</v>
      </c>
      <c r="U69" s="201">
        <v>282.20999999999998</v>
      </c>
      <c r="V69" s="201">
        <v>5.09</v>
      </c>
      <c r="W69" s="201">
        <v>8.5299999999999994</v>
      </c>
      <c r="X69" s="201">
        <v>36.159999999999997</v>
      </c>
      <c r="Y69" s="201">
        <v>0</v>
      </c>
      <c r="Z69" s="201">
        <v>0</v>
      </c>
      <c r="AA69" s="201">
        <v>22.11</v>
      </c>
      <c r="AB69" s="201">
        <v>0</v>
      </c>
      <c r="AC69" s="201">
        <v>10.66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20.79</v>
      </c>
      <c r="AJ69" s="201">
        <v>0</v>
      </c>
      <c r="AK69" s="201">
        <v>49.86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18.45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159.27000000000001</v>
      </c>
      <c r="L70" s="201">
        <v>61.4</v>
      </c>
      <c r="M70" s="201">
        <v>0</v>
      </c>
      <c r="N70" s="201">
        <v>28.95</v>
      </c>
      <c r="O70" s="201">
        <v>48.62</v>
      </c>
      <c r="P70" s="201">
        <v>66.63</v>
      </c>
      <c r="Q70" s="201">
        <v>2.67</v>
      </c>
      <c r="R70" s="201">
        <v>5.19</v>
      </c>
      <c r="S70" s="201">
        <v>6.47</v>
      </c>
      <c r="T70" s="201">
        <v>0</v>
      </c>
      <c r="U70" s="201">
        <v>282.20999999999998</v>
      </c>
      <c r="V70" s="201">
        <v>5.09</v>
      </c>
      <c r="W70" s="201">
        <v>8.5299999999999994</v>
      </c>
      <c r="X70" s="201">
        <v>36.159999999999997</v>
      </c>
      <c r="Y70" s="201">
        <v>0</v>
      </c>
      <c r="Z70" s="201">
        <v>0</v>
      </c>
      <c r="AA70" s="201">
        <v>22.11</v>
      </c>
      <c r="AB70" s="201">
        <v>0</v>
      </c>
      <c r="AC70" s="201">
        <v>10.66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20.79</v>
      </c>
      <c r="AJ70" s="201">
        <v>0</v>
      </c>
      <c r="AK70" s="201">
        <v>49.86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18.309999999999999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159.27000000000001</v>
      </c>
      <c r="L71" s="201">
        <v>61.4</v>
      </c>
      <c r="M71" s="201">
        <v>0</v>
      </c>
      <c r="N71" s="201">
        <v>28.95</v>
      </c>
      <c r="O71" s="201">
        <v>48.62</v>
      </c>
      <c r="P71" s="201">
        <v>66.63</v>
      </c>
      <c r="Q71" s="201">
        <v>2.67</v>
      </c>
      <c r="R71" s="201">
        <v>5.19</v>
      </c>
      <c r="S71" s="201">
        <v>6.47</v>
      </c>
      <c r="T71" s="201">
        <v>0</v>
      </c>
      <c r="U71" s="201">
        <v>282.20999999999998</v>
      </c>
      <c r="V71" s="201">
        <v>5.09</v>
      </c>
      <c r="W71" s="201">
        <v>8.5299999999999994</v>
      </c>
      <c r="X71" s="201">
        <v>36.159999999999997</v>
      </c>
      <c r="Y71" s="201">
        <v>0</v>
      </c>
      <c r="Z71" s="201">
        <v>0</v>
      </c>
      <c r="AA71" s="201">
        <v>22.11</v>
      </c>
      <c r="AB71" s="201">
        <v>0</v>
      </c>
      <c r="AC71" s="201">
        <v>10.66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20.3</v>
      </c>
      <c r="AJ71" s="201">
        <v>0</v>
      </c>
      <c r="AK71" s="201">
        <v>49.86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18.149999999999999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159.27000000000001</v>
      </c>
      <c r="L72" s="201">
        <v>61.4</v>
      </c>
      <c r="M72" s="201">
        <v>0</v>
      </c>
      <c r="N72" s="201">
        <v>28.95</v>
      </c>
      <c r="O72" s="201">
        <v>48.62</v>
      </c>
      <c r="P72" s="201">
        <v>66.63</v>
      </c>
      <c r="Q72" s="201">
        <v>2.67</v>
      </c>
      <c r="R72" s="201">
        <v>5.19</v>
      </c>
      <c r="S72" s="201">
        <v>6.47</v>
      </c>
      <c r="T72" s="201">
        <v>0</v>
      </c>
      <c r="U72" s="201">
        <v>282.20999999999998</v>
      </c>
      <c r="V72" s="201">
        <v>5.09</v>
      </c>
      <c r="W72" s="201">
        <v>8.5299999999999994</v>
      </c>
      <c r="X72" s="201">
        <v>36.159999999999997</v>
      </c>
      <c r="Y72" s="201">
        <v>0</v>
      </c>
      <c r="Z72" s="201">
        <v>0</v>
      </c>
      <c r="AA72" s="201">
        <v>22.11</v>
      </c>
      <c r="AB72" s="201">
        <v>0</v>
      </c>
      <c r="AC72" s="201">
        <v>10.66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20.3</v>
      </c>
      <c r="AJ72" s="201">
        <v>0</v>
      </c>
      <c r="AK72" s="201">
        <v>49.86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18.07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159.27000000000001</v>
      </c>
      <c r="L73" s="201">
        <v>61.4</v>
      </c>
      <c r="M73" s="201">
        <v>0</v>
      </c>
      <c r="N73" s="201">
        <v>28.95</v>
      </c>
      <c r="O73" s="201">
        <v>48.62</v>
      </c>
      <c r="P73" s="201">
        <v>66.63</v>
      </c>
      <c r="Q73" s="201">
        <v>2.67</v>
      </c>
      <c r="R73" s="201">
        <v>5.19</v>
      </c>
      <c r="S73" s="201">
        <v>6.47</v>
      </c>
      <c r="T73" s="201">
        <v>0</v>
      </c>
      <c r="U73" s="201">
        <v>282.20999999999998</v>
      </c>
      <c r="V73" s="201">
        <v>5.09</v>
      </c>
      <c r="W73" s="201">
        <v>8.5299999999999994</v>
      </c>
      <c r="X73" s="201">
        <v>36.159999999999997</v>
      </c>
      <c r="Y73" s="201">
        <v>0</v>
      </c>
      <c r="Z73" s="201">
        <v>0</v>
      </c>
      <c r="AA73" s="201">
        <v>22.11</v>
      </c>
      <c r="AB73" s="201">
        <v>0</v>
      </c>
      <c r="AC73" s="201">
        <v>10.33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20.3</v>
      </c>
      <c r="AJ73" s="201">
        <v>0</v>
      </c>
      <c r="AK73" s="201">
        <v>49.86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17.670000000000002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159.27000000000001</v>
      </c>
      <c r="L74" s="201">
        <v>61.4</v>
      </c>
      <c r="M74" s="201">
        <v>0</v>
      </c>
      <c r="N74" s="201">
        <v>28.95</v>
      </c>
      <c r="O74" s="201">
        <v>48.62</v>
      </c>
      <c r="P74" s="201">
        <v>66.63</v>
      </c>
      <c r="Q74" s="201">
        <v>2.67</v>
      </c>
      <c r="R74" s="201">
        <v>5.19</v>
      </c>
      <c r="S74" s="201">
        <v>6.47</v>
      </c>
      <c r="T74" s="201">
        <v>0</v>
      </c>
      <c r="U74" s="201">
        <v>282.20999999999998</v>
      </c>
      <c r="V74" s="201">
        <v>5.09</v>
      </c>
      <c r="W74" s="201">
        <v>8.5299999999999994</v>
      </c>
      <c r="X74" s="201">
        <v>36.159999999999997</v>
      </c>
      <c r="Y74" s="201">
        <v>0</v>
      </c>
      <c r="Z74" s="201">
        <v>0</v>
      </c>
      <c r="AA74" s="201">
        <v>22.11</v>
      </c>
      <c r="AB74" s="201">
        <v>0</v>
      </c>
      <c r="AC74" s="201">
        <v>10.33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20.3</v>
      </c>
      <c r="AJ74" s="201">
        <v>0</v>
      </c>
      <c r="AK74" s="201">
        <v>49.86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11.76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159.27000000000001</v>
      </c>
      <c r="L75" s="201">
        <v>61.4</v>
      </c>
      <c r="M75" s="201">
        <v>0</v>
      </c>
      <c r="N75" s="201">
        <v>28.95</v>
      </c>
      <c r="O75" s="201">
        <v>48.62</v>
      </c>
      <c r="P75" s="201">
        <v>66.63</v>
      </c>
      <c r="Q75" s="201">
        <v>2.67</v>
      </c>
      <c r="R75" s="201">
        <v>5.19</v>
      </c>
      <c r="S75" s="201">
        <v>6.47</v>
      </c>
      <c r="T75" s="201">
        <v>0</v>
      </c>
      <c r="U75" s="201">
        <v>282.20999999999998</v>
      </c>
      <c r="V75" s="201">
        <v>5.09</v>
      </c>
      <c r="W75" s="201">
        <v>8.5299999999999994</v>
      </c>
      <c r="X75" s="201">
        <v>36.159999999999997</v>
      </c>
      <c r="Y75" s="201">
        <v>0</v>
      </c>
      <c r="Z75" s="201">
        <v>0</v>
      </c>
      <c r="AA75" s="201">
        <v>22.11</v>
      </c>
      <c r="AB75" s="201">
        <v>0</v>
      </c>
      <c r="AC75" s="201">
        <v>10.33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20.3</v>
      </c>
      <c r="AJ75" s="201">
        <v>0</v>
      </c>
      <c r="AK75" s="201">
        <v>49.92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159.27000000000001</v>
      </c>
      <c r="L76" s="201">
        <v>61.4</v>
      </c>
      <c r="M76" s="201">
        <v>0</v>
      </c>
      <c r="N76" s="201">
        <v>28.95</v>
      </c>
      <c r="O76" s="201">
        <v>48.62</v>
      </c>
      <c r="P76" s="201">
        <v>66.63</v>
      </c>
      <c r="Q76" s="201">
        <v>2.67</v>
      </c>
      <c r="R76" s="201">
        <v>5.19</v>
      </c>
      <c r="S76" s="201">
        <v>6.47</v>
      </c>
      <c r="T76" s="201">
        <v>0</v>
      </c>
      <c r="U76" s="201">
        <v>282.20999999999998</v>
      </c>
      <c r="V76" s="201">
        <v>5.09</v>
      </c>
      <c r="W76" s="201">
        <v>8.5299999999999994</v>
      </c>
      <c r="X76" s="201">
        <v>36.159999999999997</v>
      </c>
      <c r="Y76" s="201">
        <v>0</v>
      </c>
      <c r="Z76" s="201">
        <v>0</v>
      </c>
      <c r="AA76" s="201">
        <v>22.11</v>
      </c>
      <c r="AB76" s="201">
        <v>0</v>
      </c>
      <c r="AC76" s="201">
        <v>10.33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20.3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159.27000000000001</v>
      </c>
      <c r="L77" s="201">
        <v>61.4</v>
      </c>
      <c r="M77" s="201">
        <v>0</v>
      </c>
      <c r="N77" s="201">
        <v>28.95</v>
      </c>
      <c r="O77" s="201">
        <v>48.62</v>
      </c>
      <c r="P77" s="201">
        <v>66.63</v>
      </c>
      <c r="Q77" s="201">
        <v>2.67</v>
      </c>
      <c r="R77" s="201">
        <v>5.19</v>
      </c>
      <c r="S77" s="201">
        <v>6.47</v>
      </c>
      <c r="T77" s="201">
        <v>0</v>
      </c>
      <c r="U77" s="201">
        <v>282.20999999999998</v>
      </c>
      <c r="V77" s="201">
        <v>5.09</v>
      </c>
      <c r="W77" s="201">
        <v>8.5299999999999994</v>
      </c>
      <c r="X77" s="201">
        <v>36.159999999999997</v>
      </c>
      <c r="Y77" s="201">
        <v>0</v>
      </c>
      <c r="Z77" s="201">
        <v>0</v>
      </c>
      <c r="AA77" s="201">
        <v>22.11</v>
      </c>
      <c r="AB77" s="201">
        <v>0</v>
      </c>
      <c r="AC77" s="201">
        <v>10.33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20.3</v>
      </c>
      <c r="AJ77" s="201">
        <v>0</v>
      </c>
      <c r="AK77" s="201">
        <v>47.4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159.27000000000001</v>
      </c>
      <c r="L78" s="201">
        <v>61.4</v>
      </c>
      <c r="M78" s="201">
        <v>0</v>
      </c>
      <c r="N78" s="201">
        <v>28.95</v>
      </c>
      <c r="O78" s="201">
        <v>48.62</v>
      </c>
      <c r="P78" s="201">
        <v>66.63</v>
      </c>
      <c r="Q78" s="201">
        <v>2.67</v>
      </c>
      <c r="R78" s="201">
        <v>5.19</v>
      </c>
      <c r="S78" s="201">
        <v>6.47</v>
      </c>
      <c r="T78" s="201">
        <v>0</v>
      </c>
      <c r="U78" s="201">
        <v>282.20999999999998</v>
      </c>
      <c r="V78" s="201">
        <v>5.09</v>
      </c>
      <c r="W78" s="201">
        <v>8.5299999999999994</v>
      </c>
      <c r="X78" s="201">
        <v>36.159999999999997</v>
      </c>
      <c r="Y78" s="201">
        <v>0</v>
      </c>
      <c r="Z78" s="201">
        <v>0</v>
      </c>
      <c r="AA78" s="201">
        <v>22.11</v>
      </c>
      <c r="AB78" s="201">
        <v>0</v>
      </c>
      <c r="AC78" s="201">
        <v>10.33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20.3</v>
      </c>
      <c r="AJ78" s="201">
        <v>0</v>
      </c>
      <c r="AK78" s="201">
        <v>47.4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159.27000000000001</v>
      </c>
      <c r="L79" s="201">
        <v>61.4</v>
      </c>
      <c r="M79" s="201">
        <v>0</v>
      </c>
      <c r="N79" s="201">
        <v>28.95</v>
      </c>
      <c r="O79" s="201">
        <v>48.62</v>
      </c>
      <c r="P79" s="201">
        <v>66.63</v>
      </c>
      <c r="Q79" s="201">
        <v>2.67</v>
      </c>
      <c r="R79" s="201">
        <v>5.19</v>
      </c>
      <c r="S79" s="201">
        <v>6.47</v>
      </c>
      <c r="T79" s="201">
        <v>0</v>
      </c>
      <c r="U79" s="201">
        <v>282.20999999999998</v>
      </c>
      <c r="V79" s="201">
        <v>5.09</v>
      </c>
      <c r="W79" s="201">
        <v>8.5299999999999994</v>
      </c>
      <c r="X79" s="201">
        <v>36.159999999999997</v>
      </c>
      <c r="Y79" s="201">
        <v>0</v>
      </c>
      <c r="Z79" s="201">
        <v>0</v>
      </c>
      <c r="AA79" s="201">
        <v>22.11</v>
      </c>
      <c r="AB79" s="201">
        <v>0</v>
      </c>
      <c r="AC79" s="201">
        <v>10.33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20.79</v>
      </c>
      <c r="AJ79" s="201">
        <v>0</v>
      </c>
      <c r="AK79" s="201">
        <v>47.4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159.27000000000001</v>
      </c>
      <c r="L80" s="201">
        <v>61.4</v>
      </c>
      <c r="M80" s="201">
        <v>0</v>
      </c>
      <c r="N80" s="201">
        <v>28.95</v>
      </c>
      <c r="O80" s="201">
        <v>48.62</v>
      </c>
      <c r="P80" s="201">
        <v>66.63</v>
      </c>
      <c r="Q80" s="201">
        <v>2.67</v>
      </c>
      <c r="R80" s="201">
        <v>5.19</v>
      </c>
      <c r="S80" s="201">
        <v>6.47</v>
      </c>
      <c r="T80" s="201">
        <v>0</v>
      </c>
      <c r="U80" s="201">
        <v>282.20999999999998</v>
      </c>
      <c r="V80" s="201">
        <v>5.09</v>
      </c>
      <c r="W80" s="201">
        <v>8.5299999999999994</v>
      </c>
      <c r="X80" s="201">
        <v>36.159999999999997</v>
      </c>
      <c r="Y80" s="201">
        <v>0</v>
      </c>
      <c r="Z80" s="201">
        <v>0</v>
      </c>
      <c r="AA80" s="201">
        <v>22.11</v>
      </c>
      <c r="AB80" s="201">
        <v>0</v>
      </c>
      <c r="AC80" s="201">
        <v>4.43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9.77</v>
      </c>
      <c r="AJ80" s="201">
        <v>0</v>
      </c>
      <c r="AK80" s="201">
        <v>47.4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159.27000000000001</v>
      </c>
      <c r="L81" s="201">
        <v>61.4</v>
      </c>
      <c r="M81" s="201">
        <v>0</v>
      </c>
      <c r="N81" s="201">
        <v>28.95</v>
      </c>
      <c r="O81" s="201">
        <v>48.62</v>
      </c>
      <c r="P81" s="201">
        <v>66.63</v>
      </c>
      <c r="Q81" s="201">
        <v>2.67</v>
      </c>
      <c r="R81" s="201">
        <v>5.19</v>
      </c>
      <c r="S81" s="201">
        <v>6.47</v>
      </c>
      <c r="T81" s="201">
        <v>0</v>
      </c>
      <c r="U81" s="201">
        <v>282.20999999999998</v>
      </c>
      <c r="V81" s="201">
        <v>5.09</v>
      </c>
      <c r="W81" s="201">
        <v>8.5299999999999994</v>
      </c>
      <c r="X81" s="201">
        <v>36.159999999999997</v>
      </c>
      <c r="Y81" s="201">
        <v>0</v>
      </c>
      <c r="Z81" s="201">
        <v>0</v>
      </c>
      <c r="AA81" s="201">
        <v>22.11</v>
      </c>
      <c r="AB81" s="201">
        <v>0</v>
      </c>
      <c r="AC81" s="201">
        <v>4.43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9.77</v>
      </c>
      <c r="AJ81" s="201">
        <v>0</v>
      </c>
      <c r="AK81" s="201">
        <v>47.4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159.27000000000001</v>
      </c>
      <c r="L82" s="201">
        <v>61.4</v>
      </c>
      <c r="M82" s="201">
        <v>0</v>
      </c>
      <c r="N82" s="201">
        <v>28.95</v>
      </c>
      <c r="O82" s="201">
        <v>48.62</v>
      </c>
      <c r="P82" s="201">
        <v>66.63</v>
      </c>
      <c r="Q82" s="201">
        <v>2.67</v>
      </c>
      <c r="R82" s="201">
        <v>5.19</v>
      </c>
      <c r="S82" s="201">
        <v>6.47</v>
      </c>
      <c r="T82" s="201">
        <v>0</v>
      </c>
      <c r="U82" s="201">
        <v>282.20999999999998</v>
      </c>
      <c r="V82" s="201">
        <v>5.09</v>
      </c>
      <c r="W82" s="201">
        <v>8.5299999999999994</v>
      </c>
      <c r="X82" s="201">
        <v>36.159999999999997</v>
      </c>
      <c r="Y82" s="201">
        <v>0</v>
      </c>
      <c r="Z82" s="201">
        <v>0</v>
      </c>
      <c r="AA82" s="201">
        <v>22.11</v>
      </c>
      <c r="AB82" s="201">
        <v>0</v>
      </c>
      <c r="AC82" s="201">
        <v>4.71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9.77</v>
      </c>
      <c r="AJ82" s="201">
        <v>0</v>
      </c>
      <c r="AK82" s="201">
        <v>47.4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159.27000000000001</v>
      </c>
      <c r="L83" s="201">
        <v>61.4</v>
      </c>
      <c r="M83" s="201">
        <v>0</v>
      </c>
      <c r="N83" s="201">
        <v>28.95</v>
      </c>
      <c r="O83" s="201">
        <v>48.62</v>
      </c>
      <c r="P83" s="201">
        <v>66.63</v>
      </c>
      <c r="Q83" s="201">
        <v>2.67</v>
      </c>
      <c r="R83" s="201">
        <v>5.19</v>
      </c>
      <c r="S83" s="201">
        <v>6.47</v>
      </c>
      <c r="T83" s="201">
        <v>0</v>
      </c>
      <c r="U83" s="201">
        <v>282.20999999999998</v>
      </c>
      <c r="V83" s="201">
        <v>5.09</v>
      </c>
      <c r="W83" s="201">
        <v>8.5299999999999994</v>
      </c>
      <c r="X83" s="201">
        <v>36.159999999999997</v>
      </c>
      <c r="Y83" s="201">
        <v>0</v>
      </c>
      <c r="Z83" s="201">
        <v>0</v>
      </c>
      <c r="AA83" s="201">
        <v>22.11</v>
      </c>
      <c r="AB83" s="201">
        <v>0</v>
      </c>
      <c r="AC83" s="201">
        <v>4.71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14.1</v>
      </c>
      <c r="AJ83" s="201">
        <v>0</v>
      </c>
      <c r="AK83" s="201">
        <v>47.4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159.27000000000001</v>
      </c>
      <c r="L84" s="201">
        <v>61.4</v>
      </c>
      <c r="M84" s="201">
        <v>0</v>
      </c>
      <c r="N84" s="201">
        <v>28.95</v>
      </c>
      <c r="O84" s="201">
        <v>48.62</v>
      </c>
      <c r="P84" s="201">
        <v>66.63</v>
      </c>
      <c r="Q84" s="201">
        <v>2.67</v>
      </c>
      <c r="R84" s="201">
        <v>5.19</v>
      </c>
      <c r="S84" s="201">
        <v>6.47</v>
      </c>
      <c r="T84" s="201">
        <v>0</v>
      </c>
      <c r="U84" s="201">
        <v>282.20999999999998</v>
      </c>
      <c r="V84" s="201">
        <v>5.09</v>
      </c>
      <c r="W84" s="201">
        <v>8.5299999999999994</v>
      </c>
      <c r="X84" s="201">
        <v>36.159999999999997</v>
      </c>
      <c r="Y84" s="201">
        <v>0</v>
      </c>
      <c r="Z84" s="201">
        <v>0</v>
      </c>
      <c r="AA84" s="201">
        <v>22.11</v>
      </c>
      <c r="AB84" s="201">
        <v>0</v>
      </c>
      <c r="AC84" s="201">
        <v>4.71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14.1</v>
      </c>
      <c r="AJ84" s="201">
        <v>0</v>
      </c>
      <c r="AK84" s="201">
        <v>47.4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159.27000000000001</v>
      </c>
      <c r="L85" s="201">
        <v>61.4</v>
      </c>
      <c r="M85" s="201">
        <v>0</v>
      </c>
      <c r="N85" s="201">
        <v>28.95</v>
      </c>
      <c r="O85" s="201">
        <v>48.62</v>
      </c>
      <c r="P85" s="201">
        <v>66.63</v>
      </c>
      <c r="Q85" s="201">
        <v>2.67</v>
      </c>
      <c r="R85" s="201">
        <v>5.19</v>
      </c>
      <c r="S85" s="201">
        <v>6.47</v>
      </c>
      <c r="T85" s="201">
        <v>0</v>
      </c>
      <c r="U85" s="201">
        <v>282.20999999999998</v>
      </c>
      <c r="V85" s="201">
        <v>5.09</v>
      </c>
      <c r="W85" s="201">
        <v>8.5299999999999994</v>
      </c>
      <c r="X85" s="201">
        <v>36.159999999999997</v>
      </c>
      <c r="Y85" s="201">
        <v>0</v>
      </c>
      <c r="Z85" s="201">
        <v>0</v>
      </c>
      <c r="AA85" s="201">
        <v>22.11</v>
      </c>
      <c r="AB85" s="201">
        <v>0</v>
      </c>
      <c r="AC85" s="201">
        <v>4.71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14.1</v>
      </c>
      <c r="AJ85" s="201">
        <v>0</v>
      </c>
      <c r="AK85" s="201">
        <v>47.4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159.27000000000001</v>
      </c>
      <c r="L86" s="201">
        <v>61.4</v>
      </c>
      <c r="M86" s="201">
        <v>0</v>
      </c>
      <c r="N86" s="201">
        <v>28.95</v>
      </c>
      <c r="O86" s="201">
        <v>48.62</v>
      </c>
      <c r="P86" s="201">
        <v>66.63</v>
      </c>
      <c r="Q86" s="201">
        <v>2.67</v>
      </c>
      <c r="R86" s="201">
        <v>5.19</v>
      </c>
      <c r="S86" s="201">
        <v>6.47</v>
      </c>
      <c r="T86" s="201">
        <v>0</v>
      </c>
      <c r="U86" s="201">
        <v>282.20999999999998</v>
      </c>
      <c r="V86" s="201">
        <v>5.09</v>
      </c>
      <c r="W86" s="201">
        <v>8.5299999999999994</v>
      </c>
      <c r="X86" s="201">
        <v>36.159999999999997</v>
      </c>
      <c r="Y86" s="201">
        <v>0</v>
      </c>
      <c r="Z86" s="201">
        <v>0</v>
      </c>
      <c r="AA86" s="201">
        <v>22.11</v>
      </c>
      <c r="AB86" s="201">
        <v>0</v>
      </c>
      <c r="AC86" s="201">
        <v>5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14.71</v>
      </c>
      <c r="AJ86" s="201">
        <v>0</v>
      </c>
      <c r="AK86" s="201">
        <v>47.4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159.27000000000001</v>
      </c>
      <c r="L87" s="201">
        <v>61.4</v>
      </c>
      <c r="M87" s="201">
        <v>0</v>
      </c>
      <c r="N87" s="201">
        <v>28.95</v>
      </c>
      <c r="O87" s="201">
        <v>48.62</v>
      </c>
      <c r="P87" s="201">
        <v>66.63</v>
      </c>
      <c r="Q87" s="201">
        <v>2.67</v>
      </c>
      <c r="R87" s="201">
        <v>5.19</v>
      </c>
      <c r="S87" s="201">
        <v>6.47</v>
      </c>
      <c r="T87" s="201">
        <v>0</v>
      </c>
      <c r="U87" s="201">
        <v>282.20999999999998</v>
      </c>
      <c r="V87" s="201">
        <v>5.09</v>
      </c>
      <c r="W87" s="201">
        <v>8.5299999999999994</v>
      </c>
      <c r="X87" s="201">
        <v>36.159999999999997</v>
      </c>
      <c r="Y87" s="201">
        <v>0</v>
      </c>
      <c r="Z87" s="201">
        <v>0</v>
      </c>
      <c r="AA87" s="201">
        <v>22.11</v>
      </c>
      <c r="AB87" s="201">
        <v>0</v>
      </c>
      <c r="AC87" s="201">
        <v>5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14.71</v>
      </c>
      <c r="AJ87" s="201">
        <v>0</v>
      </c>
      <c r="AK87" s="201">
        <v>48.19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159.27000000000001</v>
      </c>
      <c r="L88" s="201">
        <v>61.4</v>
      </c>
      <c r="M88" s="201">
        <v>0</v>
      </c>
      <c r="N88" s="201">
        <v>28.95</v>
      </c>
      <c r="O88" s="201">
        <v>48.62</v>
      </c>
      <c r="P88" s="201">
        <v>66.63</v>
      </c>
      <c r="Q88" s="201">
        <v>2.67</v>
      </c>
      <c r="R88" s="201">
        <v>5.19</v>
      </c>
      <c r="S88" s="201">
        <v>6.47</v>
      </c>
      <c r="T88" s="201">
        <v>0</v>
      </c>
      <c r="U88" s="201">
        <v>282.20999999999998</v>
      </c>
      <c r="V88" s="201">
        <v>5.09</v>
      </c>
      <c r="W88" s="201">
        <v>8.5299999999999994</v>
      </c>
      <c r="X88" s="201">
        <v>36.159999999999997</v>
      </c>
      <c r="Y88" s="201">
        <v>0</v>
      </c>
      <c r="Z88" s="201">
        <v>0</v>
      </c>
      <c r="AA88" s="201">
        <v>22.11</v>
      </c>
      <c r="AB88" s="201">
        <v>0</v>
      </c>
      <c r="AC88" s="201">
        <v>4.8600000000000003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14.71</v>
      </c>
      <c r="AJ88" s="201">
        <v>0</v>
      </c>
      <c r="AK88" s="201">
        <v>48.19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159.27000000000001</v>
      </c>
      <c r="L89" s="201">
        <v>61.4</v>
      </c>
      <c r="M89" s="201">
        <v>0</v>
      </c>
      <c r="N89" s="201">
        <v>28.95</v>
      </c>
      <c r="O89" s="201">
        <v>48.62</v>
      </c>
      <c r="P89" s="201">
        <v>66.63</v>
      </c>
      <c r="Q89" s="201">
        <v>2.67</v>
      </c>
      <c r="R89" s="201">
        <v>5.19</v>
      </c>
      <c r="S89" s="201">
        <v>6.47</v>
      </c>
      <c r="T89" s="201">
        <v>0</v>
      </c>
      <c r="U89" s="201">
        <v>282.20999999999998</v>
      </c>
      <c r="V89" s="201">
        <v>5.09</v>
      </c>
      <c r="W89" s="201">
        <v>8.5299999999999994</v>
      </c>
      <c r="X89" s="201">
        <v>36.159999999999997</v>
      </c>
      <c r="Y89" s="201">
        <v>0</v>
      </c>
      <c r="Z89" s="201">
        <v>0</v>
      </c>
      <c r="AA89" s="201">
        <v>22.11</v>
      </c>
      <c r="AB89" s="201">
        <v>0</v>
      </c>
      <c r="AC89" s="201">
        <v>4.8600000000000003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14.71</v>
      </c>
      <c r="AJ89" s="201">
        <v>0</v>
      </c>
      <c r="AK89" s="201">
        <v>48.19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159.27000000000001</v>
      </c>
      <c r="L90" s="201">
        <v>61.4</v>
      </c>
      <c r="M90" s="201">
        <v>0</v>
      </c>
      <c r="N90" s="201">
        <v>28.95</v>
      </c>
      <c r="O90" s="201">
        <v>48.62</v>
      </c>
      <c r="P90" s="201">
        <v>66.63</v>
      </c>
      <c r="Q90" s="201">
        <v>2.67</v>
      </c>
      <c r="R90" s="201">
        <v>5.19</v>
      </c>
      <c r="S90" s="201">
        <v>6.47</v>
      </c>
      <c r="T90" s="201">
        <v>0</v>
      </c>
      <c r="U90" s="201">
        <v>282.20999999999998</v>
      </c>
      <c r="V90" s="201">
        <v>5.09</v>
      </c>
      <c r="W90" s="201">
        <v>8.5299999999999994</v>
      </c>
      <c r="X90" s="201">
        <v>36.159999999999997</v>
      </c>
      <c r="Y90" s="201">
        <v>0</v>
      </c>
      <c r="Z90" s="201">
        <v>0</v>
      </c>
      <c r="AA90" s="201">
        <v>22.11</v>
      </c>
      <c r="AB90" s="201">
        <v>0</v>
      </c>
      <c r="AC90" s="201">
        <v>4.8600000000000003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14.1</v>
      </c>
      <c r="AJ90" s="201">
        <v>0</v>
      </c>
      <c r="AK90" s="201">
        <v>48.19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159.27000000000001</v>
      </c>
      <c r="L91" s="201">
        <v>61.4</v>
      </c>
      <c r="M91" s="201">
        <v>0</v>
      </c>
      <c r="N91" s="201">
        <v>28.95</v>
      </c>
      <c r="O91" s="201">
        <v>48.62</v>
      </c>
      <c r="P91" s="201">
        <v>66.63</v>
      </c>
      <c r="Q91" s="201">
        <v>2.67</v>
      </c>
      <c r="R91" s="201">
        <v>5.19</v>
      </c>
      <c r="S91" s="201">
        <v>6.47</v>
      </c>
      <c r="T91" s="201">
        <v>0</v>
      </c>
      <c r="U91" s="201">
        <v>282.20999999999998</v>
      </c>
      <c r="V91" s="201">
        <v>5.09</v>
      </c>
      <c r="W91" s="201">
        <v>8.5299999999999994</v>
      </c>
      <c r="X91" s="201">
        <v>36.159999999999997</v>
      </c>
      <c r="Y91" s="201">
        <v>0</v>
      </c>
      <c r="Z91" s="201">
        <v>0</v>
      </c>
      <c r="AA91" s="201">
        <v>22.11</v>
      </c>
      <c r="AB91" s="201">
        <v>0</v>
      </c>
      <c r="AC91" s="201">
        <v>4.8600000000000003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14.1</v>
      </c>
      <c r="AJ91" s="201">
        <v>0</v>
      </c>
      <c r="AK91" s="201">
        <v>48.19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159.27000000000001</v>
      </c>
      <c r="L92" s="201">
        <v>61.4</v>
      </c>
      <c r="M92" s="201">
        <v>0</v>
      </c>
      <c r="N92" s="201">
        <v>28.95</v>
      </c>
      <c r="O92" s="201">
        <v>48.62</v>
      </c>
      <c r="P92" s="201">
        <v>66.63</v>
      </c>
      <c r="Q92" s="201">
        <v>2.67</v>
      </c>
      <c r="R92" s="201">
        <v>5.19</v>
      </c>
      <c r="S92" s="201">
        <v>6.47</v>
      </c>
      <c r="T92" s="201">
        <v>0</v>
      </c>
      <c r="U92" s="201">
        <v>282.20999999999998</v>
      </c>
      <c r="V92" s="201">
        <v>5.09</v>
      </c>
      <c r="W92" s="201">
        <v>8.5299999999999994</v>
      </c>
      <c r="X92" s="201">
        <v>36.159999999999997</v>
      </c>
      <c r="Y92" s="201">
        <v>0</v>
      </c>
      <c r="Z92" s="201">
        <v>0</v>
      </c>
      <c r="AA92" s="201">
        <v>22.11</v>
      </c>
      <c r="AB92" s="201">
        <v>0</v>
      </c>
      <c r="AC92" s="201">
        <v>13.23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19.170000000000002</v>
      </c>
      <c r="AJ92" s="201">
        <v>0</v>
      </c>
      <c r="AK92" s="201">
        <v>48.19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159.27000000000001</v>
      </c>
      <c r="L93" s="201">
        <v>61.4</v>
      </c>
      <c r="M93" s="201">
        <v>0</v>
      </c>
      <c r="N93" s="201">
        <v>28.95</v>
      </c>
      <c r="O93" s="201">
        <v>48.62</v>
      </c>
      <c r="P93" s="201">
        <v>66.63</v>
      </c>
      <c r="Q93" s="201">
        <v>2.67</v>
      </c>
      <c r="R93" s="201">
        <v>5.19</v>
      </c>
      <c r="S93" s="201">
        <v>6.47</v>
      </c>
      <c r="T93" s="201">
        <v>0</v>
      </c>
      <c r="U93" s="201">
        <v>282.20999999999998</v>
      </c>
      <c r="V93" s="201">
        <v>5.09</v>
      </c>
      <c r="W93" s="201">
        <v>8.5299999999999994</v>
      </c>
      <c r="X93" s="201">
        <v>36.159999999999997</v>
      </c>
      <c r="Y93" s="201">
        <v>0</v>
      </c>
      <c r="Z93" s="201">
        <v>0</v>
      </c>
      <c r="AA93" s="201">
        <v>22.11</v>
      </c>
      <c r="AB93" s="201">
        <v>0</v>
      </c>
      <c r="AC93" s="201">
        <v>13.23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19.170000000000002</v>
      </c>
      <c r="AJ93" s="201">
        <v>0</v>
      </c>
      <c r="AK93" s="201">
        <v>48.19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159.27000000000001</v>
      </c>
      <c r="L94" s="201">
        <v>61.4</v>
      </c>
      <c r="M94" s="201">
        <v>0</v>
      </c>
      <c r="N94" s="201">
        <v>28.95</v>
      </c>
      <c r="O94" s="201">
        <v>48.62</v>
      </c>
      <c r="P94" s="201">
        <v>66.63</v>
      </c>
      <c r="Q94" s="201">
        <v>2.67</v>
      </c>
      <c r="R94" s="201">
        <v>5.19</v>
      </c>
      <c r="S94" s="201">
        <v>6.47</v>
      </c>
      <c r="T94" s="201">
        <v>0</v>
      </c>
      <c r="U94" s="201">
        <v>282.20999999999998</v>
      </c>
      <c r="V94" s="201">
        <v>5.09</v>
      </c>
      <c r="W94" s="201">
        <v>8.5299999999999994</v>
      </c>
      <c r="X94" s="201">
        <v>36.159999999999997</v>
      </c>
      <c r="Y94" s="201">
        <v>0</v>
      </c>
      <c r="Z94" s="201">
        <v>0</v>
      </c>
      <c r="AA94" s="201">
        <v>22.11</v>
      </c>
      <c r="AB94" s="201">
        <v>0</v>
      </c>
      <c r="AC94" s="201">
        <v>13.23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14.1</v>
      </c>
      <c r="AJ94" s="201">
        <v>0</v>
      </c>
      <c r="AK94" s="201">
        <v>48.19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159.27000000000001</v>
      </c>
      <c r="L95" s="201">
        <v>61.4</v>
      </c>
      <c r="M95" s="201">
        <v>0</v>
      </c>
      <c r="N95" s="201">
        <v>28.95</v>
      </c>
      <c r="O95" s="201">
        <v>48.62</v>
      </c>
      <c r="P95" s="201">
        <v>66.63</v>
      </c>
      <c r="Q95" s="201">
        <v>1.47</v>
      </c>
      <c r="R95" s="201">
        <v>3.84</v>
      </c>
      <c r="S95" s="201">
        <v>6.47</v>
      </c>
      <c r="T95" s="201">
        <v>0</v>
      </c>
      <c r="U95" s="201">
        <v>282.20999999999998</v>
      </c>
      <c r="V95" s="201">
        <v>5.09</v>
      </c>
      <c r="W95" s="201">
        <v>8.5299999999999994</v>
      </c>
      <c r="X95" s="201">
        <v>36.159999999999997</v>
      </c>
      <c r="Y95" s="201">
        <v>0</v>
      </c>
      <c r="Z95" s="201">
        <v>0</v>
      </c>
      <c r="AA95" s="201">
        <v>22.11</v>
      </c>
      <c r="AB95" s="201">
        <v>0</v>
      </c>
      <c r="AC95" s="201">
        <v>4.74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14.1</v>
      </c>
      <c r="AJ95" s="201">
        <v>0</v>
      </c>
      <c r="AK95" s="201">
        <v>48.19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159.27000000000001</v>
      </c>
      <c r="L96" s="201">
        <v>61.4</v>
      </c>
      <c r="M96" s="201">
        <v>0</v>
      </c>
      <c r="N96" s="201">
        <v>28.95</v>
      </c>
      <c r="O96" s="201">
        <v>48.62</v>
      </c>
      <c r="P96" s="201">
        <v>66.63</v>
      </c>
      <c r="Q96" s="201">
        <v>1.47</v>
      </c>
      <c r="R96" s="201">
        <v>3.84</v>
      </c>
      <c r="S96" s="201">
        <v>6.47</v>
      </c>
      <c r="T96" s="201">
        <v>0</v>
      </c>
      <c r="U96" s="201">
        <v>282.20999999999998</v>
      </c>
      <c r="V96" s="201">
        <v>5.09</v>
      </c>
      <c r="W96" s="201">
        <v>8.5299999999999994</v>
      </c>
      <c r="X96" s="201">
        <v>36.159999999999997</v>
      </c>
      <c r="Y96" s="201">
        <v>0</v>
      </c>
      <c r="Z96" s="201">
        <v>0</v>
      </c>
      <c r="AA96" s="201">
        <v>22.11</v>
      </c>
      <c r="AB96" s="201">
        <v>0</v>
      </c>
      <c r="AC96" s="201">
        <v>4.74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14.1</v>
      </c>
      <c r="AJ96" s="201">
        <v>0</v>
      </c>
      <c r="AK96" s="201">
        <v>48.19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159.27000000000001</v>
      </c>
      <c r="L97" s="201">
        <v>61.4</v>
      </c>
      <c r="M97" s="201">
        <v>0</v>
      </c>
      <c r="N97" s="201">
        <v>28.95</v>
      </c>
      <c r="O97" s="201">
        <v>48.62</v>
      </c>
      <c r="P97" s="201">
        <v>66.63</v>
      </c>
      <c r="Q97" s="201">
        <v>1.47</v>
      </c>
      <c r="R97" s="201">
        <v>3.84</v>
      </c>
      <c r="S97" s="201">
        <v>6.47</v>
      </c>
      <c r="T97" s="201">
        <v>0</v>
      </c>
      <c r="U97" s="201">
        <v>282.20999999999998</v>
      </c>
      <c r="V97" s="201">
        <v>5.09</v>
      </c>
      <c r="W97" s="201">
        <v>8.5299999999999994</v>
      </c>
      <c r="X97" s="201">
        <v>36.159999999999997</v>
      </c>
      <c r="Y97" s="201">
        <v>0</v>
      </c>
      <c r="Z97" s="201">
        <v>0</v>
      </c>
      <c r="AA97" s="201">
        <v>22.11</v>
      </c>
      <c r="AB97" s="201">
        <v>0</v>
      </c>
      <c r="AC97" s="201">
        <v>4.74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14.1</v>
      </c>
      <c r="AJ97" s="201">
        <v>0</v>
      </c>
      <c r="AK97" s="201">
        <v>48.19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159.27000000000001</v>
      </c>
      <c r="L98" s="201">
        <v>61.4</v>
      </c>
      <c r="M98" s="201">
        <v>0</v>
      </c>
      <c r="N98" s="201">
        <v>28.95</v>
      </c>
      <c r="O98" s="201">
        <v>48.62</v>
      </c>
      <c r="P98" s="201">
        <v>66.63</v>
      </c>
      <c r="Q98" s="201">
        <v>1.47</v>
      </c>
      <c r="R98" s="201">
        <v>3.84</v>
      </c>
      <c r="S98" s="201">
        <v>6.47</v>
      </c>
      <c r="T98" s="201">
        <v>0</v>
      </c>
      <c r="U98" s="201">
        <v>282.20999999999998</v>
      </c>
      <c r="V98" s="201">
        <v>5.09</v>
      </c>
      <c r="W98" s="201">
        <v>8.5299999999999994</v>
      </c>
      <c r="X98" s="201">
        <v>36.159999999999997</v>
      </c>
      <c r="Y98" s="201">
        <v>0</v>
      </c>
      <c r="Z98" s="201">
        <v>0</v>
      </c>
      <c r="AA98" s="201">
        <v>22.11</v>
      </c>
      <c r="AB98" s="201">
        <v>0</v>
      </c>
      <c r="AC98" s="201">
        <v>4.74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14.1</v>
      </c>
      <c r="AJ98" s="201">
        <v>0</v>
      </c>
      <c r="AK98" s="201">
        <v>48.19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3.3629575000000043</v>
      </c>
      <c r="L99">
        <f t="shared" si="0"/>
        <v>1.0952475000000004</v>
      </c>
      <c r="M99">
        <f t="shared" si="0"/>
        <v>0</v>
      </c>
      <c r="N99">
        <f t="shared" si="0"/>
        <v>0.69479999999999942</v>
      </c>
      <c r="O99">
        <f t="shared" si="0"/>
        <v>1.1668799999999981</v>
      </c>
      <c r="P99">
        <f t="shared" si="0"/>
        <v>1.5973650000000017</v>
      </c>
      <c r="Q99">
        <f t="shared" si="0"/>
        <v>6.2857499999999872E-2</v>
      </c>
      <c r="R99">
        <f t="shared" si="0"/>
        <v>0.12321249999999993</v>
      </c>
      <c r="S99">
        <f t="shared" si="0"/>
        <v>0.15528000000000036</v>
      </c>
      <c r="T99">
        <f t="shared" si="0"/>
        <v>0</v>
      </c>
      <c r="U99">
        <f t="shared" si="0"/>
        <v>6.7730399999999857</v>
      </c>
      <c r="V99">
        <f t="shared" si="0"/>
        <v>0.1115299999999998</v>
      </c>
      <c r="W99">
        <f t="shared" si="0"/>
        <v>0.20471999999999957</v>
      </c>
      <c r="X99">
        <f t="shared" si="0"/>
        <v>0.86783999999999906</v>
      </c>
      <c r="Y99">
        <f t="shared" si="0"/>
        <v>0</v>
      </c>
      <c r="Z99">
        <f t="shared" si="0"/>
        <v>0</v>
      </c>
      <c r="AA99">
        <f t="shared" si="0"/>
        <v>0.52041499999999907</v>
      </c>
      <c r="AB99">
        <f t="shared" si="0"/>
        <v>0</v>
      </c>
      <c r="AC99">
        <f t="shared" si="0"/>
        <v>0.20291750000000014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0.4346599999999996</v>
      </c>
      <c r="AJ99">
        <f t="shared" si="0"/>
        <v>0</v>
      </c>
      <c r="AK99">
        <f t="shared" si="0"/>
        <v>1.1864250000000001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0.21921750000000001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12.01</v>
      </c>
      <c r="K3" s="201">
        <v>9.08</v>
      </c>
      <c r="L3" s="201">
        <v>558.30999999999995</v>
      </c>
      <c r="M3" s="201">
        <v>27.25</v>
      </c>
      <c r="N3" s="201">
        <v>34.97</v>
      </c>
      <c r="O3" s="201">
        <v>0</v>
      </c>
      <c r="P3" s="201">
        <v>41.08</v>
      </c>
      <c r="Q3" s="201">
        <v>3.23</v>
      </c>
      <c r="R3" s="201">
        <v>6.27</v>
      </c>
      <c r="S3" s="201">
        <v>7.82</v>
      </c>
      <c r="T3" s="201">
        <v>0</v>
      </c>
      <c r="U3" s="201">
        <v>62</v>
      </c>
      <c r="V3" s="201">
        <v>4.22</v>
      </c>
      <c r="W3" s="201">
        <v>10.31</v>
      </c>
      <c r="X3" s="201">
        <v>43.68</v>
      </c>
      <c r="Y3" s="201">
        <v>0</v>
      </c>
      <c r="Z3" s="201">
        <v>0</v>
      </c>
      <c r="AA3" s="201">
        <v>26.7</v>
      </c>
      <c r="AB3" s="201">
        <v>0</v>
      </c>
      <c r="AC3" s="201">
        <v>10.38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15.45</v>
      </c>
      <c r="AJ3" s="201">
        <v>0</v>
      </c>
      <c r="AK3" s="201">
        <v>69.599999999999994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12.01</v>
      </c>
      <c r="K4" s="201">
        <v>9.08</v>
      </c>
      <c r="L4" s="201">
        <v>558.30999999999995</v>
      </c>
      <c r="M4" s="201">
        <v>27.25</v>
      </c>
      <c r="N4" s="201">
        <v>34.97</v>
      </c>
      <c r="O4" s="201">
        <v>0</v>
      </c>
      <c r="P4" s="201">
        <v>41.08</v>
      </c>
      <c r="Q4" s="201">
        <v>3.23</v>
      </c>
      <c r="R4" s="201">
        <v>6.27</v>
      </c>
      <c r="S4" s="201">
        <v>7.82</v>
      </c>
      <c r="T4" s="201">
        <v>0</v>
      </c>
      <c r="U4" s="201">
        <v>62</v>
      </c>
      <c r="V4" s="201">
        <v>4.22</v>
      </c>
      <c r="W4" s="201">
        <v>10.31</v>
      </c>
      <c r="X4" s="201">
        <v>43.68</v>
      </c>
      <c r="Y4" s="201">
        <v>0</v>
      </c>
      <c r="Z4" s="201">
        <v>0</v>
      </c>
      <c r="AA4" s="201">
        <v>26.7</v>
      </c>
      <c r="AB4" s="201">
        <v>0</v>
      </c>
      <c r="AC4" s="201">
        <v>10.38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15.45</v>
      </c>
      <c r="AJ4" s="201">
        <v>0</v>
      </c>
      <c r="AK4" s="201">
        <v>69.599999999999994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12.01</v>
      </c>
      <c r="K5" s="201">
        <v>9.08</v>
      </c>
      <c r="L5" s="201">
        <v>558.30999999999995</v>
      </c>
      <c r="M5" s="201">
        <v>27.25</v>
      </c>
      <c r="N5" s="201">
        <v>34.97</v>
      </c>
      <c r="O5" s="201">
        <v>0</v>
      </c>
      <c r="P5" s="201">
        <v>41.08</v>
      </c>
      <c r="Q5" s="201">
        <v>3.23</v>
      </c>
      <c r="R5" s="201">
        <v>6.27</v>
      </c>
      <c r="S5" s="201">
        <v>7.82</v>
      </c>
      <c r="T5" s="201">
        <v>0</v>
      </c>
      <c r="U5" s="201">
        <v>62</v>
      </c>
      <c r="V5" s="201">
        <v>4.22</v>
      </c>
      <c r="W5" s="201">
        <v>10.31</v>
      </c>
      <c r="X5" s="201">
        <v>43.68</v>
      </c>
      <c r="Y5" s="201">
        <v>0</v>
      </c>
      <c r="Z5" s="201">
        <v>0</v>
      </c>
      <c r="AA5" s="201">
        <v>26.7</v>
      </c>
      <c r="AB5" s="201">
        <v>0</v>
      </c>
      <c r="AC5" s="201">
        <v>10.69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15.45</v>
      </c>
      <c r="AJ5" s="201">
        <v>0</v>
      </c>
      <c r="AK5" s="201">
        <v>69.599999999999994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12.01</v>
      </c>
      <c r="K6" s="201">
        <v>9.08</v>
      </c>
      <c r="L6" s="201">
        <v>558.30999999999995</v>
      </c>
      <c r="M6" s="201">
        <v>27.25</v>
      </c>
      <c r="N6" s="201">
        <v>34.97</v>
      </c>
      <c r="O6" s="201">
        <v>0</v>
      </c>
      <c r="P6" s="201">
        <v>41.08</v>
      </c>
      <c r="Q6" s="201">
        <v>3.23</v>
      </c>
      <c r="R6" s="201">
        <v>6.27</v>
      </c>
      <c r="S6" s="201">
        <v>7.82</v>
      </c>
      <c r="T6" s="201">
        <v>0</v>
      </c>
      <c r="U6" s="201">
        <v>62</v>
      </c>
      <c r="V6" s="201">
        <v>4.22</v>
      </c>
      <c r="W6" s="201">
        <v>10.31</v>
      </c>
      <c r="X6" s="201">
        <v>43.68</v>
      </c>
      <c r="Y6" s="201">
        <v>0</v>
      </c>
      <c r="Z6" s="201">
        <v>0</v>
      </c>
      <c r="AA6" s="201">
        <v>26.7</v>
      </c>
      <c r="AB6" s="201">
        <v>0</v>
      </c>
      <c r="AC6" s="201">
        <v>10.69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15.45</v>
      </c>
      <c r="AJ6" s="201">
        <v>0</v>
      </c>
      <c r="AK6" s="201">
        <v>69.599999999999994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12.01</v>
      </c>
      <c r="K7" s="201">
        <v>9.08</v>
      </c>
      <c r="L7" s="201">
        <v>558.30999999999995</v>
      </c>
      <c r="M7" s="201">
        <v>27.25</v>
      </c>
      <c r="N7" s="201">
        <v>34.97</v>
      </c>
      <c r="O7" s="201">
        <v>0</v>
      </c>
      <c r="P7" s="201">
        <v>41.08</v>
      </c>
      <c r="Q7" s="201">
        <v>3.23</v>
      </c>
      <c r="R7" s="201">
        <v>6.27</v>
      </c>
      <c r="S7" s="201">
        <v>7.82</v>
      </c>
      <c r="T7" s="201">
        <v>0</v>
      </c>
      <c r="U7" s="201">
        <v>62</v>
      </c>
      <c r="V7" s="201">
        <v>4.22</v>
      </c>
      <c r="W7" s="201">
        <v>10.31</v>
      </c>
      <c r="X7" s="201">
        <v>43.68</v>
      </c>
      <c r="Y7" s="201">
        <v>0</v>
      </c>
      <c r="Z7" s="201">
        <v>0</v>
      </c>
      <c r="AA7" s="201">
        <v>26.7</v>
      </c>
      <c r="AB7" s="201">
        <v>0</v>
      </c>
      <c r="AC7" s="201">
        <v>10.69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15.45</v>
      </c>
      <c r="AJ7" s="201">
        <v>0</v>
      </c>
      <c r="AK7" s="201">
        <v>69.599999999999994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12.01</v>
      </c>
      <c r="K8" s="201">
        <v>9.08</v>
      </c>
      <c r="L8" s="201">
        <v>558.30999999999995</v>
      </c>
      <c r="M8" s="201">
        <v>27.25</v>
      </c>
      <c r="N8" s="201">
        <v>34.97</v>
      </c>
      <c r="O8" s="201">
        <v>0</v>
      </c>
      <c r="P8" s="201">
        <v>41.08</v>
      </c>
      <c r="Q8" s="201">
        <v>3.23</v>
      </c>
      <c r="R8" s="201">
        <v>6.27</v>
      </c>
      <c r="S8" s="201">
        <v>7.82</v>
      </c>
      <c r="T8" s="201">
        <v>0</v>
      </c>
      <c r="U8" s="201">
        <v>62</v>
      </c>
      <c r="V8" s="201">
        <v>4.22</v>
      </c>
      <c r="W8" s="201">
        <v>10.31</v>
      </c>
      <c r="X8" s="201">
        <v>43.68</v>
      </c>
      <c r="Y8" s="201">
        <v>0</v>
      </c>
      <c r="Z8" s="201">
        <v>0</v>
      </c>
      <c r="AA8" s="201">
        <v>26.7</v>
      </c>
      <c r="AB8" s="201">
        <v>0</v>
      </c>
      <c r="AC8" s="201">
        <v>10.69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15.45</v>
      </c>
      <c r="AJ8" s="201">
        <v>0</v>
      </c>
      <c r="AK8" s="201">
        <v>69.599999999999994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12.01</v>
      </c>
      <c r="K9" s="201">
        <v>9.08</v>
      </c>
      <c r="L9" s="201">
        <v>558.30999999999995</v>
      </c>
      <c r="M9" s="201">
        <v>27.25</v>
      </c>
      <c r="N9" s="201">
        <v>34.97</v>
      </c>
      <c r="O9" s="201">
        <v>0</v>
      </c>
      <c r="P9" s="201">
        <v>41.08</v>
      </c>
      <c r="Q9" s="201">
        <v>3.23</v>
      </c>
      <c r="R9" s="201">
        <v>6.27</v>
      </c>
      <c r="S9" s="201">
        <v>7.82</v>
      </c>
      <c r="T9" s="201">
        <v>0</v>
      </c>
      <c r="U9" s="201">
        <v>62</v>
      </c>
      <c r="V9" s="201">
        <v>4.22</v>
      </c>
      <c r="W9" s="201">
        <v>10.31</v>
      </c>
      <c r="X9" s="201">
        <v>43.68</v>
      </c>
      <c r="Y9" s="201">
        <v>0</v>
      </c>
      <c r="Z9" s="201">
        <v>0</v>
      </c>
      <c r="AA9" s="201">
        <v>26.7</v>
      </c>
      <c r="AB9" s="201">
        <v>0</v>
      </c>
      <c r="AC9" s="201">
        <v>10.69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15.45</v>
      </c>
      <c r="AJ9" s="201">
        <v>0</v>
      </c>
      <c r="AK9" s="201">
        <v>69.599999999999994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12.01</v>
      </c>
      <c r="K10" s="201">
        <v>9.08</v>
      </c>
      <c r="L10" s="201">
        <v>558.30999999999995</v>
      </c>
      <c r="M10" s="201">
        <v>27.25</v>
      </c>
      <c r="N10" s="201">
        <v>34.97</v>
      </c>
      <c r="O10" s="201">
        <v>0</v>
      </c>
      <c r="P10" s="201">
        <v>41.08</v>
      </c>
      <c r="Q10" s="201">
        <v>3.23</v>
      </c>
      <c r="R10" s="201">
        <v>6.27</v>
      </c>
      <c r="S10" s="201">
        <v>7.82</v>
      </c>
      <c r="T10" s="201">
        <v>0</v>
      </c>
      <c r="U10" s="201">
        <v>62</v>
      </c>
      <c r="V10" s="201">
        <v>4.22</v>
      </c>
      <c r="W10" s="201">
        <v>10.31</v>
      </c>
      <c r="X10" s="201">
        <v>43.68</v>
      </c>
      <c r="Y10" s="201">
        <v>0</v>
      </c>
      <c r="Z10" s="201">
        <v>0</v>
      </c>
      <c r="AA10" s="201">
        <v>26.7</v>
      </c>
      <c r="AB10" s="201">
        <v>0</v>
      </c>
      <c r="AC10" s="201">
        <v>10.69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15.45</v>
      </c>
      <c r="AJ10" s="201">
        <v>0</v>
      </c>
      <c r="AK10" s="201">
        <v>69.599999999999994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12.01</v>
      </c>
      <c r="K11" s="201">
        <v>9.08</v>
      </c>
      <c r="L11" s="201">
        <v>558.30999999999995</v>
      </c>
      <c r="M11" s="201">
        <v>27.25</v>
      </c>
      <c r="N11" s="201">
        <v>34.97</v>
      </c>
      <c r="O11" s="201">
        <v>0</v>
      </c>
      <c r="P11" s="201">
        <v>41.08</v>
      </c>
      <c r="Q11" s="201">
        <v>3.23</v>
      </c>
      <c r="R11" s="201">
        <v>6.27</v>
      </c>
      <c r="S11" s="201">
        <v>7.82</v>
      </c>
      <c r="T11" s="201">
        <v>0</v>
      </c>
      <c r="U11" s="201">
        <v>62</v>
      </c>
      <c r="V11" s="201">
        <v>4.22</v>
      </c>
      <c r="W11" s="201">
        <v>10.31</v>
      </c>
      <c r="X11" s="201">
        <v>43.68</v>
      </c>
      <c r="Y11" s="201">
        <v>0</v>
      </c>
      <c r="Z11" s="201">
        <v>0</v>
      </c>
      <c r="AA11" s="201">
        <v>26.7</v>
      </c>
      <c r="AB11" s="201">
        <v>0</v>
      </c>
      <c r="AC11" s="201">
        <v>10.69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15.45</v>
      </c>
      <c r="AJ11" s="201">
        <v>0</v>
      </c>
      <c r="AK11" s="201">
        <v>69.599999999999994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12.01</v>
      </c>
      <c r="K12" s="201">
        <v>9.08</v>
      </c>
      <c r="L12" s="201">
        <v>558.30999999999995</v>
      </c>
      <c r="M12" s="201">
        <v>27.25</v>
      </c>
      <c r="N12" s="201">
        <v>34.97</v>
      </c>
      <c r="O12" s="201">
        <v>0</v>
      </c>
      <c r="P12" s="201">
        <v>41.08</v>
      </c>
      <c r="Q12" s="201">
        <v>3.23</v>
      </c>
      <c r="R12" s="201">
        <v>6.27</v>
      </c>
      <c r="S12" s="201">
        <v>7.82</v>
      </c>
      <c r="T12" s="201">
        <v>0</v>
      </c>
      <c r="U12" s="201">
        <v>62</v>
      </c>
      <c r="V12" s="201">
        <v>4.22</v>
      </c>
      <c r="W12" s="201">
        <v>10.31</v>
      </c>
      <c r="X12" s="201">
        <v>43.68</v>
      </c>
      <c r="Y12" s="201">
        <v>0</v>
      </c>
      <c r="Z12" s="201">
        <v>0</v>
      </c>
      <c r="AA12" s="201">
        <v>26.7</v>
      </c>
      <c r="AB12" s="201">
        <v>0</v>
      </c>
      <c r="AC12" s="201">
        <v>10.69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15.45</v>
      </c>
      <c r="AJ12" s="201">
        <v>0</v>
      </c>
      <c r="AK12" s="201">
        <v>69.599999999999994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12.01</v>
      </c>
      <c r="K13" s="201">
        <v>9.08</v>
      </c>
      <c r="L13" s="201">
        <v>558.30999999999995</v>
      </c>
      <c r="M13" s="201">
        <v>27.25</v>
      </c>
      <c r="N13" s="201">
        <v>34.97</v>
      </c>
      <c r="O13" s="201">
        <v>0</v>
      </c>
      <c r="P13" s="201">
        <v>41.08</v>
      </c>
      <c r="Q13" s="201">
        <v>3.23</v>
      </c>
      <c r="R13" s="201">
        <v>6.27</v>
      </c>
      <c r="S13" s="201">
        <v>7.82</v>
      </c>
      <c r="T13" s="201">
        <v>0</v>
      </c>
      <c r="U13" s="201">
        <v>62</v>
      </c>
      <c r="V13" s="201">
        <v>4.22</v>
      </c>
      <c r="W13" s="201">
        <v>10.31</v>
      </c>
      <c r="X13" s="201">
        <v>43.68</v>
      </c>
      <c r="Y13" s="201">
        <v>0</v>
      </c>
      <c r="Z13" s="201">
        <v>0</v>
      </c>
      <c r="AA13" s="201">
        <v>26.7</v>
      </c>
      <c r="AB13" s="201">
        <v>0</v>
      </c>
      <c r="AC13" s="201">
        <v>14.58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17.059999999999999</v>
      </c>
      <c r="AJ13" s="201">
        <v>0</v>
      </c>
      <c r="AK13" s="201">
        <v>69.599999999999994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12.01</v>
      </c>
      <c r="K14" s="201">
        <v>9.08</v>
      </c>
      <c r="L14" s="201">
        <v>558.30999999999995</v>
      </c>
      <c r="M14" s="201">
        <v>27.25</v>
      </c>
      <c r="N14" s="201">
        <v>34.97</v>
      </c>
      <c r="O14" s="201">
        <v>0</v>
      </c>
      <c r="P14" s="201">
        <v>41.08</v>
      </c>
      <c r="Q14" s="201">
        <v>3.23</v>
      </c>
      <c r="R14" s="201">
        <v>6.27</v>
      </c>
      <c r="S14" s="201">
        <v>7.82</v>
      </c>
      <c r="T14" s="201">
        <v>0</v>
      </c>
      <c r="U14" s="201">
        <v>62</v>
      </c>
      <c r="V14" s="201">
        <v>4.22</v>
      </c>
      <c r="W14" s="201">
        <v>10.31</v>
      </c>
      <c r="X14" s="201">
        <v>43.68</v>
      </c>
      <c r="Y14" s="201">
        <v>0</v>
      </c>
      <c r="Z14" s="201">
        <v>0</v>
      </c>
      <c r="AA14" s="201">
        <v>26.7</v>
      </c>
      <c r="AB14" s="201">
        <v>0</v>
      </c>
      <c r="AC14" s="201">
        <v>14.58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18</v>
      </c>
      <c r="AJ14" s="201">
        <v>0</v>
      </c>
      <c r="AK14" s="201">
        <v>69.599999999999994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12.01</v>
      </c>
      <c r="K15" s="201">
        <v>9.08</v>
      </c>
      <c r="L15" s="201">
        <v>558.30999999999995</v>
      </c>
      <c r="M15" s="201">
        <v>27.25</v>
      </c>
      <c r="N15" s="201">
        <v>34.97</v>
      </c>
      <c r="O15" s="201">
        <v>0</v>
      </c>
      <c r="P15" s="201">
        <v>41.08</v>
      </c>
      <c r="Q15" s="201">
        <v>3.23</v>
      </c>
      <c r="R15" s="201">
        <v>6.27</v>
      </c>
      <c r="S15" s="201">
        <v>7.82</v>
      </c>
      <c r="T15" s="201">
        <v>0</v>
      </c>
      <c r="U15" s="201">
        <v>62</v>
      </c>
      <c r="V15" s="201">
        <v>4.22</v>
      </c>
      <c r="W15" s="201">
        <v>10.31</v>
      </c>
      <c r="X15" s="201">
        <v>43.68</v>
      </c>
      <c r="Y15" s="201">
        <v>0</v>
      </c>
      <c r="Z15" s="201">
        <v>0</v>
      </c>
      <c r="AA15" s="201">
        <v>26.7</v>
      </c>
      <c r="AB15" s="201">
        <v>0</v>
      </c>
      <c r="AC15" s="201">
        <v>11.93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16.100000000000001</v>
      </c>
      <c r="AJ15" s="201">
        <v>0</v>
      </c>
      <c r="AK15" s="201">
        <v>69.599999999999994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12.01</v>
      </c>
      <c r="K16" s="201">
        <v>9.08</v>
      </c>
      <c r="L16" s="201">
        <v>558.30999999999995</v>
      </c>
      <c r="M16" s="201">
        <v>27.25</v>
      </c>
      <c r="N16" s="201">
        <v>34.97</v>
      </c>
      <c r="O16" s="201">
        <v>0</v>
      </c>
      <c r="P16" s="201">
        <v>41.08</v>
      </c>
      <c r="Q16" s="201">
        <v>3.23</v>
      </c>
      <c r="R16" s="201">
        <v>6.27</v>
      </c>
      <c r="S16" s="201">
        <v>7.82</v>
      </c>
      <c r="T16" s="201">
        <v>0</v>
      </c>
      <c r="U16" s="201">
        <v>62</v>
      </c>
      <c r="V16" s="201">
        <v>4.22</v>
      </c>
      <c r="W16" s="201">
        <v>10.31</v>
      </c>
      <c r="X16" s="201">
        <v>43.68</v>
      </c>
      <c r="Y16" s="201">
        <v>0</v>
      </c>
      <c r="Z16" s="201">
        <v>0</v>
      </c>
      <c r="AA16" s="201">
        <v>26.7</v>
      </c>
      <c r="AB16" s="201">
        <v>0</v>
      </c>
      <c r="AC16" s="201">
        <v>11.93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16.100000000000001</v>
      </c>
      <c r="AJ16" s="201">
        <v>0</v>
      </c>
      <c r="AK16" s="201">
        <v>69.599999999999994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12.01</v>
      </c>
      <c r="K17" s="201">
        <v>9.08</v>
      </c>
      <c r="L17" s="201">
        <v>558.30999999999995</v>
      </c>
      <c r="M17" s="201">
        <v>27.25</v>
      </c>
      <c r="N17" s="201">
        <v>34.97</v>
      </c>
      <c r="O17" s="201">
        <v>0</v>
      </c>
      <c r="P17" s="201">
        <v>41.08</v>
      </c>
      <c r="Q17" s="201">
        <v>3.23</v>
      </c>
      <c r="R17" s="201">
        <v>6.27</v>
      </c>
      <c r="S17" s="201">
        <v>7.82</v>
      </c>
      <c r="T17" s="201">
        <v>0</v>
      </c>
      <c r="U17" s="201">
        <v>62</v>
      </c>
      <c r="V17" s="201">
        <v>4.2300000000000004</v>
      </c>
      <c r="W17" s="201">
        <v>10.31</v>
      </c>
      <c r="X17" s="201">
        <v>43.68</v>
      </c>
      <c r="Y17" s="201">
        <v>0</v>
      </c>
      <c r="Z17" s="201">
        <v>0</v>
      </c>
      <c r="AA17" s="201">
        <v>26.7</v>
      </c>
      <c r="AB17" s="201">
        <v>0</v>
      </c>
      <c r="AC17" s="201">
        <v>12.04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16.100000000000001</v>
      </c>
      <c r="AJ17" s="201">
        <v>0</v>
      </c>
      <c r="AK17" s="201">
        <v>69.599999999999994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12.01</v>
      </c>
      <c r="K18" s="201">
        <v>9.08</v>
      </c>
      <c r="L18" s="201">
        <v>405.34</v>
      </c>
      <c r="M18" s="201">
        <v>27.25</v>
      </c>
      <c r="N18" s="201">
        <v>34.97</v>
      </c>
      <c r="O18" s="201">
        <v>0</v>
      </c>
      <c r="P18" s="201">
        <v>41.08</v>
      </c>
      <c r="Q18" s="201">
        <v>3.23</v>
      </c>
      <c r="R18" s="201">
        <v>6.27</v>
      </c>
      <c r="S18" s="201">
        <v>7.82</v>
      </c>
      <c r="T18" s="201">
        <v>0</v>
      </c>
      <c r="U18" s="201">
        <v>62</v>
      </c>
      <c r="V18" s="201">
        <v>4.22</v>
      </c>
      <c r="W18" s="201">
        <v>10.31</v>
      </c>
      <c r="X18" s="201">
        <v>43.68</v>
      </c>
      <c r="Y18" s="201">
        <v>0</v>
      </c>
      <c r="Z18" s="201">
        <v>0</v>
      </c>
      <c r="AA18" s="201">
        <v>26.7</v>
      </c>
      <c r="AB18" s="201">
        <v>0</v>
      </c>
      <c r="AC18" s="201">
        <v>12.04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16.100000000000001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12.01</v>
      </c>
      <c r="K19" s="201">
        <v>9.08</v>
      </c>
      <c r="L19" s="201">
        <v>366.74</v>
      </c>
      <c r="M19" s="201">
        <v>27.25</v>
      </c>
      <c r="N19" s="201">
        <v>34.97</v>
      </c>
      <c r="O19" s="201">
        <v>0</v>
      </c>
      <c r="P19" s="201">
        <v>41.08</v>
      </c>
      <c r="Q19" s="201">
        <v>3.23</v>
      </c>
      <c r="R19" s="201">
        <v>6.27</v>
      </c>
      <c r="S19" s="201">
        <v>7.82</v>
      </c>
      <c r="T19" s="201">
        <v>0</v>
      </c>
      <c r="U19" s="201">
        <v>62</v>
      </c>
      <c r="V19" s="201">
        <v>4.22</v>
      </c>
      <c r="W19" s="201">
        <v>10.31</v>
      </c>
      <c r="X19" s="201">
        <v>43.68</v>
      </c>
      <c r="Y19" s="201">
        <v>0</v>
      </c>
      <c r="Z19" s="201">
        <v>0</v>
      </c>
      <c r="AA19" s="201">
        <v>26.7</v>
      </c>
      <c r="AB19" s="201">
        <v>0</v>
      </c>
      <c r="AC19" s="201">
        <v>12.04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16.100000000000001</v>
      </c>
      <c r="AJ19" s="201">
        <v>0</v>
      </c>
      <c r="AK19" s="201">
        <v>50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12.01</v>
      </c>
      <c r="K20" s="201">
        <v>9.08</v>
      </c>
      <c r="L20" s="201">
        <v>472.9</v>
      </c>
      <c r="M20" s="201">
        <v>27.25</v>
      </c>
      <c r="N20" s="201">
        <v>34.97</v>
      </c>
      <c r="O20" s="201">
        <v>0</v>
      </c>
      <c r="P20" s="201">
        <v>41.08</v>
      </c>
      <c r="Q20" s="201">
        <v>3.23</v>
      </c>
      <c r="R20" s="201">
        <v>6.27</v>
      </c>
      <c r="S20" s="201">
        <v>7.82</v>
      </c>
      <c r="T20" s="201">
        <v>0</v>
      </c>
      <c r="U20" s="201">
        <v>62</v>
      </c>
      <c r="V20" s="201">
        <v>4.22</v>
      </c>
      <c r="W20" s="201">
        <v>10.31</v>
      </c>
      <c r="X20" s="201">
        <v>43.68</v>
      </c>
      <c r="Y20" s="201">
        <v>0</v>
      </c>
      <c r="Z20" s="201">
        <v>0</v>
      </c>
      <c r="AA20" s="201">
        <v>26.7</v>
      </c>
      <c r="AB20" s="201">
        <v>0</v>
      </c>
      <c r="AC20" s="201">
        <v>12.04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16.100000000000001</v>
      </c>
      <c r="AJ20" s="201">
        <v>0</v>
      </c>
      <c r="AK20" s="201">
        <v>50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12.01</v>
      </c>
      <c r="K21" s="201">
        <v>9.08</v>
      </c>
      <c r="L21" s="201">
        <v>501.85</v>
      </c>
      <c r="M21" s="201">
        <v>27.25</v>
      </c>
      <c r="N21" s="201">
        <v>34.97</v>
      </c>
      <c r="O21" s="201">
        <v>0</v>
      </c>
      <c r="P21" s="201">
        <v>41.08</v>
      </c>
      <c r="Q21" s="201">
        <v>3.23</v>
      </c>
      <c r="R21" s="201">
        <v>6.27</v>
      </c>
      <c r="S21" s="201">
        <v>7.82</v>
      </c>
      <c r="T21" s="201">
        <v>0</v>
      </c>
      <c r="U21" s="201">
        <v>62</v>
      </c>
      <c r="V21" s="201">
        <v>4.22</v>
      </c>
      <c r="W21" s="201">
        <v>10.31</v>
      </c>
      <c r="X21" s="201">
        <v>43.68</v>
      </c>
      <c r="Y21" s="201">
        <v>0</v>
      </c>
      <c r="Z21" s="201">
        <v>0</v>
      </c>
      <c r="AA21" s="201">
        <v>26.7</v>
      </c>
      <c r="AB21" s="201">
        <v>0</v>
      </c>
      <c r="AC21" s="201">
        <v>12.04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16.100000000000001</v>
      </c>
      <c r="AJ21" s="201">
        <v>0</v>
      </c>
      <c r="AK21" s="201">
        <v>50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12.01</v>
      </c>
      <c r="K22" s="201">
        <v>9.08</v>
      </c>
      <c r="L22" s="201">
        <v>366.73</v>
      </c>
      <c r="M22" s="201">
        <v>27.25</v>
      </c>
      <c r="N22" s="201">
        <v>34.97</v>
      </c>
      <c r="O22" s="201">
        <v>0</v>
      </c>
      <c r="P22" s="201">
        <v>41.08</v>
      </c>
      <c r="Q22" s="201">
        <v>3.23</v>
      </c>
      <c r="R22" s="201">
        <v>6.27</v>
      </c>
      <c r="S22" s="201">
        <v>7.82</v>
      </c>
      <c r="T22" s="201">
        <v>0</v>
      </c>
      <c r="U22" s="201">
        <v>62</v>
      </c>
      <c r="V22" s="201">
        <v>4.22</v>
      </c>
      <c r="W22" s="201">
        <v>10.31</v>
      </c>
      <c r="X22" s="201">
        <v>43.68</v>
      </c>
      <c r="Y22" s="201">
        <v>0</v>
      </c>
      <c r="Z22" s="201">
        <v>0</v>
      </c>
      <c r="AA22" s="201">
        <v>26.7</v>
      </c>
      <c r="AB22" s="201">
        <v>0</v>
      </c>
      <c r="AC22" s="201">
        <v>14.33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18</v>
      </c>
      <c r="AJ22" s="201">
        <v>0</v>
      </c>
      <c r="AK22" s="201">
        <v>50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12.01</v>
      </c>
      <c r="K23" s="201">
        <v>9.08</v>
      </c>
      <c r="L23" s="201">
        <v>511.5</v>
      </c>
      <c r="M23" s="201">
        <v>27.25</v>
      </c>
      <c r="N23" s="201">
        <v>34.97</v>
      </c>
      <c r="O23" s="201">
        <v>0</v>
      </c>
      <c r="P23" s="201">
        <v>41.08</v>
      </c>
      <c r="Q23" s="201">
        <v>3.23</v>
      </c>
      <c r="R23" s="201">
        <v>6.27</v>
      </c>
      <c r="S23" s="201">
        <v>7.82</v>
      </c>
      <c r="T23" s="201">
        <v>0</v>
      </c>
      <c r="U23" s="201">
        <v>62</v>
      </c>
      <c r="V23" s="201">
        <v>4.22</v>
      </c>
      <c r="W23" s="201">
        <v>10.31</v>
      </c>
      <c r="X23" s="201">
        <v>43.68</v>
      </c>
      <c r="Y23" s="201">
        <v>0</v>
      </c>
      <c r="Z23" s="201">
        <v>0</v>
      </c>
      <c r="AA23" s="201">
        <v>26.7</v>
      </c>
      <c r="AB23" s="201">
        <v>0</v>
      </c>
      <c r="AC23" s="201">
        <v>14.33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18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12.01</v>
      </c>
      <c r="K24" s="201">
        <v>9.08</v>
      </c>
      <c r="L24" s="201">
        <v>530.79999999999995</v>
      </c>
      <c r="M24" s="201">
        <v>27.25</v>
      </c>
      <c r="N24" s="201">
        <v>34.97</v>
      </c>
      <c r="O24" s="201">
        <v>0</v>
      </c>
      <c r="P24" s="201">
        <v>41.08</v>
      </c>
      <c r="Q24" s="201">
        <v>3.23</v>
      </c>
      <c r="R24" s="201">
        <v>6.27</v>
      </c>
      <c r="S24" s="201">
        <v>7.82</v>
      </c>
      <c r="T24" s="201">
        <v>0</v>
      </c>
      <c r="U24" s="201">
        <v>62</v>
      </c>
      <c r="V24" s="201">
        <v>4.22</v>
      </c>
      <c r="W24" s="201">
        <v>10.31</v>
      </c>
      <c r="X24" s="201">
        <v>43.68</v>
      </c>
      <c r="Y24" s="201">
        <v>0</v>
      </c>
      <c r="Z24" s="201">
        <v>0</v>
      </c>
      <c r="AA24" s="201">
        <v>26.7</v>
      </c>
      <c r="AB24" s="201">
        <v>0</v>
      </c>
      <c r="AC24" s="201">
        <v>14.33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18</v>
      </c>
      <c r="AJ24" s="201">
        <v>0</v>
      </c>
      <c r="AK24" s="201">
        <v>50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12.01</v>
      </c>
      <c r="K25" s="201">
        <v>9.08</v>
      </c>
      <c r="L25" s="201">
        <v>540.45000000000005</v>
      </c>
      <c r="M25" s="201">
        <v>27.25</v>
      </c>
      <c r="N25" s="201">
        <v>34.97</v>
      </c>
      <c r="O25" s="201">
        <v>0</v>
      </c>
      <c r="P25" s="201">
        <v>41.08</v>
      </c>
      <c r="Q25" s="201">
        <v>3.23</v>
      </c>
      <c r="R25" s="201">
        <v>6.27</v>
      </c>
      <c r="S25" s="201">
        <v>7.82</v>
      </c>
      <c r="T25" s="201">
        <v>0</v>
      </c>
      <c r="U25" s="201">
        <v>62</v>
      </c>
      <c r="V25" s="201">
        <v>4.22</v>
      </c>
      <c r="W25" s="201">
        <v>10.31</v>
      </c>
      <c r="X25" s="201">
        <v>43.68</v>
      </c>
      <c r="Y25" s="201">
        <v>0</v>
      </c>
      <c r="Z25" s="201">
        <v>0</v>
      </c>
      <c r="AA25" s="201">
        <v>26.7</v>
      </c>
      <c r="AB25" s="201">
        <v>0</v>
      </c>
      <c r="AC25" s="201">
        <v>14.33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18</v>
      </c>
      <c r="AJ25" s="201">
        <v>0</v>
      </c>
      <c r="AK25" s="201">
        <v>50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12.01</v>
      </c>
      <c r="K26" s="201">
        <v>9.08</v>
      </c>
      <c r="L26" s="201">
        <v>386.04</v>
      </c>
      <c r="M26" s="201">
        <v>27.25</v>
      </c>
      <c r="N26" s="201">
        <v>34.97</v>
      </c>
      <c r="O26" s="201">
        <v>0</v>
      </c>
      <c r="P26" s="201">
        <v>41.08</v>
      </c>
      <c r="Q26" s="201">
        <v>3.23</v>
      </c>
      <c r="R26" s="201">
        <v>6.27</v>
      </c>
      <c r="S26" s="201">
        <v>7.82</v>
      </c>
      <c r="T26" s="201">
        <v>0</v>
      </c>
      <c r="U26" s="201">
        <v>62</v>
      </c>
      <c r="V26" s="201">
        <v>4.22</v>
      </c>
      <c r="W26" s="201">
        <v>10.31</v>
      </c>
      <c r="X26" s="201">
        <v>43.68</v>
      </c>
      <c r="Y26" s="201">
        <v>0</v>
      </c>
      <c r="Z26" s="201">
        <v>0</v>
      </c>
      <c r="AA26" s="201">
        <v>26.7</v>
      </c>
      <c r="AB26" s="201">
        <v>0</v>
      </c>
      <c r="AC26" s="201">
        <v>14.33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18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12.01</v>
      </c>
      <c r="K27" s="201">
        <v>9.08</v>
      </c>
      <c r="L27" s="201">
        <v>308.83</v>
      </c>
      <c r="M27" s="201">
        <v>27.25</v>
      </c>
      <c r="N27" s="201">
        <v>34.97</v>
      </c>
      <c r="O27" s="201">
        <v>0</v>
      </c>
      <c r="P27" s="201">
        <v>41.08</v>
      </c>
      <c r="Q27" s="201">
        <v>3.23</v>
      </c>
      <c r="R27" s="201">
        <v>6.27</v>
      </c>
      <c r="S27" s="201">
        <v>7.82</v>
      </c>
      <c r="T27" s="201">
        <v>0</v>
      </c>
      <c r="U27" s="201">
        <v>62</v>
      </c>
      <c r="V27" s="201">
        <v>4.22</v>
      </c>
      <c r="W27" s="201">
        <v>10.31</v>
      </c>
      <c r="X27" s="201">
        <v>43.68</v>
      </c>
      <c r="Y27" s="201">
        <v>0</v>
      </c>
      <c r="Z27" s="201">
        <v>0</v>
      </c>
      <c r="AA27" s="201">
        <v>26.7</v>
      </c>
      <c r="AB27" s="201">
        <v>0</v>
      </c>
      <c r="AC27" s="201">
        <v>14.33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18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3.55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12.01</v>
      </c>
      <c r="K28" s="201">
        <v>9.08</v>
      </c>
      <c r="L28" s="201">
        <v>308.83</v>
      </c>
      <c r="M28" s="201">
        <v>27.25</v>
      </c>
      <c r="N28" s="201">
        <v>34.97</v>
      </c>
      <c r="O28" s="201">
        <v>0</v>
      </c>
      <c r="P28" s="201">
        <v>41.08</v>
      </c>
      <c r="Q28" s="201">
        <v>3.23</v>
      </c>
      <c r="R28" s="201">
        <v>6.27</v>
      </c>
      <c r="S28" s="201">
        <v>7.82</v>
      </c>
      <c r="T28" s="201">
        <v>0</v>
      </c>
      <c r="U28" s="201">
        <v>62</v>
      </c>
      <c r="V28" s="201">
        <v>4.22</v>
      </c>
      <c r="W28" s="201">
        <v>10.31</v>
      </c>
      <c r="X28" s="201">
        <v>43.68</v>
      </c>
      <c r="Y28" s="201">
        <v>0</v>
      </c>
      <c r="Z28" s="201">
        <v>0</v>
      </c>
      <c r="AA28" s="201">
        <v>26.7</v>
      </c>
      <c r="AB28" s="201">
        <v>0</v>
      </c>
      <c r="AC28" s="201">
        <v>14.67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18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4.08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12.01</v>
      </c>
      <c r="K29" s="201">
        <v>9.08</v>
      </c>
      <c r="L29" s="201">
        <v>308.83</v>
      </c>
      <c r="M29" s="201">
        <v>27.25</v>
      </c>
      <c r="N29" s="201">
        <v>34.97</v>
      </c>
      <c r="O29" s="201">
        <v>0</v>
      </c>
      <c r="P29" s="201">
        <v>41.25</v>
      </c>
      <c r="Q29" s="201">
        <v>3.23</v>
      </c>
      <c r="R29" s="201">
        <v>6.27</v>
      </c>
      <c r="S29" s="201">
        <v>7.82</v>
      </c>
      <c r="T29" s="201">
        <v>0</v>
      </c>
      <c r="U29" s="201">
        <v>62</v>
      </c>
      <c r="V29" s="201">
        <v>6.03</v>
      </c>
      <c r="W29" s="201">
        <v>10.31</v>
      </c>
      <c r="X29" s="201">
        <v>43.68</v>
      </c>
      <c r="Y29" s="201">
        <v>0</v>
      </c>
      <c r="Z29" s="201">
        <v>0</v>
      </c>
      <c r="AA29" s="201">
        <v>26.7</v>
      </c>
      <c r="AB29" s="201">
        <v>0</v>
      </c>
      <c r="AC29" s="201">
        <v>14.67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18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5.94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12.01</v>
      </c>
      <c r="K30" s="201">
        <v>9.08</v>
      </c>
      <c r="L30" s="201">
        <v>308.83</v>
      </c>
      <c r="M30" s="201">
        <v>27.25</v>
      </c>
      <c r="N30" s="201">
        <v>34.97</v>
      </c>
      <c r="O30" s="201">
        <v>0</v>
      </c>
      <c r="P30" s="201">
        <v>41.25</v>
      </c>
      <c r="Q30" s="201">
        <v>3.23</v>
      </c>
      <c r="R30" s="201">
        <v>6.27</v>
      </c>
      <c r="S30" s="201">
        <v>7.82</v>
      </c>
      <c r="T30" s="201">
        <v>0</v>
      </c>
      <c r="U30" s="201">
        <v>62</v>
      </c>
      <c r="V30" s="201">
        <v>6.03</v>
      </c>
      <c r="W30" s="201">
        <v>10.31</v>
      </c>
      <c r="X30" s="201">
        <v>43.68</v>
      </c>
      <c r="Y30" s="201">
        <v>0</v>
      </c>
      <c r="Z30" s="201">
        <v>0</v>
      </c>
      <c r="AA30" s="201">
        <v>26.7</v>
      </c>
      <c r="AB30" s="201">
        <v>0</v>
      </c>
      <c r="AC30" s="201">
        <v>11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15.96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9.1999999999999993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12.01</v>
      </c>
      <c r="K31" s="201">
        <v>9.11</v>
      </c>
      <c r="L31" s="201">
        <v>308.83</v>
      </c>
      <c r="M31" s="201">
        <v>27.25</v>
      </c>
      <c r="N31" s="201">
        <v>34.97</v>
      </c>
      <c r="O31" s="201">
        <v>0</v>
      </c>
      <c r="P31" s="201">
        <v>41.25</v>
      </c>
      <c r="Q31" s="201">
        <v>3.23</v>
      </c>
      <c r="R31" s="201">
        <v>6.27</v>
      </c>
      <c r="S31" s="201">
        <v>7.82</v>
      </c>
      <c r="T31" s="201">
        <v>0</v>
      </c>
      <c r="U31" s="201">
        <v>62</v>
      </c>
      <c r="V31" s="201">
        <v>6.01</v>
      </c>
      <c r="W31" s="201">
        <v>10.31</v>
      </c>
      <c r="X31" s="201">
        <v>43.68</v>
      </c>
      <c r="Y31" s="201">
        <v>0</v>
      </c>
      <c r="Z31" s="201">
        <v>0</v>
      </c>
      <c r="AA31" s="201">
        <v>26.7</v>
      </c>
      <c r="AB31" s="201">
        <v>0</v>
      </c>
      <c r="AC31" s="201">
        <v>11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14.46</v>
      </c>
      <c r="AJ31" s="201">
        <v>0</v>
      </c>
      <c r="AK31" s="201">
        <v>53.36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12.36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12.01</v>
      </c>
      <c r="K32" s="201">
        <v>9.11</v>
      </c>
      <c r="L32" s="201">
        <v>308.83</v>
      </c>
      <c r="M32" s="201">
        <v>27.25</v>
      </c>
      <c r="N32" s="201">
        <v>34.97</v>
      </c>
      <c r="O32" s="201">
        <v>0</v>
      </c>
      <c r="P32" s="201">
        <v>41.25</v>
      </c>
      <c r="Q32" s="201">
        <v>3.23</v>
      </c>
      <c r="R32" s="201">
        <v>6.27</v>
      </c>
      <c r="S32" s="201">
        <v>7.82</v>
      </c>
      <c r="T32" s="201">
        <v>0</v>
      </c>
      <c r="U32" s="201">
        <v>62</v>
      </c>
      <c r="V32" s="201">
        <v>6.01</v>
      </c>
      <c r="W32" s="201">
        <v>10.31</v>
      </c>
      <c r="X32" s="201">
        <v>43.68</v>
      </c>
      <c r="Y32" s="201">
        <v>0</v>
      </c>
      <c r="Z32" s="201">
        <v>0</v>
      </c>
      <c r="AA32" s="201">
        <v>26.7</v>
      </c>
      <c r="AB32" s="201">
        <v>0</v>
      </c>
      <c r="AC32" s="201">
        <v>11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15.28</v>
      </c>
      <c r="AJ32" s="201">
        <v>0</v>
      </c>
      <c r="AK32" s="201">
        <v>53.36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14.2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5.84</v>
      </c>
      <c r="K33" s="201">
        <v>3.11</v>
      </c>
      <c r="L33" s="201">
        <v>308.83</v>
      </c>
      <c r="M33" s="201">
        <v>27.25</v>
      </c>
      <c r="N33" s="201">
        <v>34.97</v>
      </c>
      <c r="O33" s="201">
        <v>0</v>
      </c>
      <c r="P33" s="201">
        <v>41.25</v>
      </c>
      <c r="Q33" s="201">
        <v>3.23</v>
      </c>
      <c r="R33" s="201">
        <v>2.62</v>
      </c>
      <c r="S33" s="201">
        <v>4.0599999999999996</v>
      </c>
      <c r="T33" s="201">
        <v>0</v>
      </c>
      <c r="U33" s="201">
        <v>62</v>
      </c>
      <c r="V33" s="201">
        <v>0</v>
      </c>
      <c r="W33" s="201">
        <v>0</v>
      </c>
      <c r="X33" s="201">
        <v>9.65</v>
      </c>
      <c r="Y33" s="201">
        <v>0</v>
      </c>
      <c r="Z33" s="201">
        <v>0</v>
      </c>
      <c r="AA33" s="201">
        <v>17.059999999999999</v>
      </c>
      <c r="AB33" s="201">
        <v>0</v>
      </c>
      <c r="AC33" s="201">
        <v>14.73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17.8</v>
      </c>
      <c r="AJ33" s="201">
        <v>0</v>
      </c>
      <c r="AK33" s="201">
        <v>53.36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14.2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5.84</v>
      </c>
      <c r="K34" s="201">
        <v>3.17</v>
      </c>
      <c r="L34" s="201">
        <v>308.83</v>
      </c>
      <c r="M34" s="201">
        <v>27.25</v>
      </c>
      <c r="N34" s="201">
        <v>34.97</v>
      </c>
      <c r="O34" s="201">
        <v>0</v>
      </c>
      <c r="P34" s="201">
        <v>41.25</v>
      </c>
      <c r="Q34" s="201">
        <v>3.23</v>
      </c>
      <c r="R34" s="201">
        <v>6.27</v>
      </c>
      <c r="S34" s="201">
        <v>7.82</v>
      </c>
      <c r="T34" s="201">
        <v>0</v>
      </c>
      <c r="U34" s="201">
        <v>62</v>
      </c>
      <c r="V34" s="201">
        <v>0</v>
      </c>
      <c r="W34" s="201">
        <v>0</v>
      </c>
      <c r="X34" s="201">
        <v>28.95</v>
      </c>
      <c r="Y34" s="201">
        <v>0</v>
      </c>
      <c r="Z34" s="201">
        <v>0</v>
      </c>
      <c r="AA34" s="201">
        <v>17.059999999999999</v>
      </c>
      <c r="AB34" s="201">
        <v>0</v>
      </c>
      <c r="AC34" s="201">
        <v>14.32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17.8</v>
      </c>
      <c r="AJ34" s="201">
        <v>0</v>
      </c>
      <c r="AK34" s="201">
        <v>53.36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14.2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5.84</v>
      </c>
      <c r="K35" s="201">
        <v>0</v>
      </c>
      <c r="L35" s="201">
        <v>308.83</v>
      </c>
      <c r="M35" s="201">
        <v>27.25</v>
      </c>
      <c r="N35" s="201">
        <v>34.97</v>
      </c>
      <c r="O35" s="201">
        <v>0</v>
      </c>
      <c r="P35" s="201">
        <v>41.25</v>
      </c>
      <c r="Q35" s="201">
        <v>3.23</v>
      </c>
      <c r="R35" s="201">
        <v>1.93</v>
      </c>
      <c r="S35" s="201">
        <v>3.86</v>
      </c>
      <c r="T35" s="201">
        <v>0</v>
      </c>
      <c r="U35" s="201">
        <v>62</v>
      </c>
      <c r="V35" s="201">
        <v>0</v>
      </c>
      <c r="W35" s="201">
        <v>0</v>
      </c>
      <c r="X35" s="201">
        <v>9.65</v>
      </c>
      <c r="Y35" s="201">
        <v>0</v>
      </c>
      <c r="Z35" s="201">
        <v>0</v>
      </c>
      <c r="AA35" s="201">
        <v>7.72</v>
      </c>
      <c r="AB35" s="201">
        <v>0</v>
      </c>
      <c r="AC35" s="201">
        <v>14.32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17.8</v>
      </c>
      <c r="AJ35" s="201">
        <v>0</v>
      </c>
      <c r="AK35" s="201">
        <v>53.36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5.84</v>
      </c>
      <c r="K36" s="201">
        <v>0</v>
      </c>
      <c r="L36" s="201">
        <v>308.83</v>
      </c>
      <c r="M36" s="201">
        <v>27.25</v>
      </c>
      <c r="N36" s="201">
        <v>34.97</v>
      </c>
      <c r="O36" s="201">
        <v>0</v>
      </c>
      <c r="P36" s="201">
        <v>41.25</v>
      </c>
      <c r="Q36" s="201">
        <v>3.23</v>
      </c>
      <c r="R36" s="201">
        <v>1.93</v>
      </c>
      <c r="S36" s="201">
        <v>3.86</v>
      </c>
      <c r="T36" s="201">
        <v>0</v>
      </c>
      <c r="U36" s="201">
        <v>62</v>
      </c>
      <c r="V36" s="201">
        <v>0</v>
      </c>
      <c r="W36" s="201">
        <v>0</v>
      </c>
      <c r="X36" s="201">
        <v>9.65</v>
      </c>
      <c r="Y36" s="201">
        <v>0</v>
      </c>
      <c r="Z36" s="201">
        <v>0</v>
      </c>
      <c r="AA36" s="201">
        <v>7.72</v>
      </c>
      <c r="AB36" s="201">
        <v>0</v>
      </c>
      <c r="AC36" s="201">
        <v>14.32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17.8</v>
      </c>
      <c r="AJ36" s="201">
        <v>0</v>
      </c>
      <c r="AK36" s="201">
        <v>53.36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5.84</v>
      </c>
      <c r="K37" s="201">
        <v>0</v>
      </c>
      <c r="L37" s="201">
        <v>308.83</v>
      </c>
      <c r="M37" s="201">
        <v>27.25</v>
      </c>
      <c r="N37" s="201">
        <v>34.97</v>
      </c>
      <c r="O37" s="201">
        <v>0</v>
      </c>
      <c r="P37" s="201">
        <v>41.25</v>
      </c>
      <c r="Q37" s="201">
        <v>3.23</v>
      </c>
      <c r="R37" s="201">
        <v>1.93</v>
      </c>
      <c r="S37" s="201">
        <v>3.86</v>
      </c>
      <c r="T37" s="201">
        <v>0</v>
      </c>
      <c r="U37" s="201">
        <v>62</v>
      </c>
      <c r="V37" s="201">
        <v>0</v>
      </c>
      <c r="W37" s="201">
        <v>0</v>
      </c>
      <c r="X37" s="201">
        <v>9.65</v>
      </c>
      <c r="Y37" s="201">
        <v>0</v>
      </c>
      <c r="Z37" s="201">
        <v>0</v>
      </c>
      <c r="AA37" s="201">
        <v>7.72</v>
      </c>
      <c r="AB37" s="201">
        <v>0</v>
      </c>
      <c r="AC37" s="201">
        <v>14.45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16.899999999999999</v>
      </c>
      <c r="AJ37" s="201">
        <v>0</v>
      </c>
      <c r="AK37" s="201">
        <v>53.36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5.84</v>
      </c>
      <c r="K38" s="201">
        <v>0</v>
      </c>
      <c r="L38" s="201">
        <v>308.83</v>
      </c>
      <c r="M38" s="201">
        <v>27.25</v>
      </c>
      <c r="N38" s="201">
        <v>34.97</v>
      </c>
      <c r="O38" s="201">
        <v>0</v>
      </c>
      <c r="P38" s="201">
        <v>41.25</v>
      </c>
      <c r="Q38" s="201">
        <v>3.23</v>
      </c>
      <c r="R38" s="201">
        <v>1.93</v>
      </c>
      <c r="S38" s="201">
        <v>3.86</v>
      </c>
      <c r="T38" s="201">
        <v>0</v>
      </c>
      <c r="U38" s="201">
        <v>62</v>
      </c>
      <c r="V38" s="201">
        <v>0</v>
      </c>
      <c r="W38" s="201">
        <v>0</v>
      </c>
      <c r="X38" s="201">
        <v>9.65</v>
      </c>
      <c r="Y38" s="201">
        <v>0</v>
      </c>
      <c r="Z38" s="201">
        <v>0</v>
      </c>
      <c r="AA38" s="201">
        <v>7.72</v>
      </c>
      <c r="AB38" s="201">
        <v>0</v>
      </c>
      <c r="AC38" s="201">
        <v>14.45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17.8</v>
      </c>
      <c r="AJ38" s="201">
        <v>0</v>
      </c>
      <c r="AK38" s="201">
        <v>53.36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5.84</v>
      </c>
      <c r="K39" s="201">
        <v>0</v>
      </c>
      <c r="L39" s="201">
        <v>315.57</v>
      </c>
      <c r="M39" s="201">
        <v>27.25</v>
      </c>
      <c r="N39" s="201">
        <v>34.97</v>
      </c>
      <c r="O39" s="201">
        <v>0</v>
      </c>
      <c r="P39" s="201">
        <v>41.25</v>
      </c>
      <c r="Q39" s="201">
        <v>3.23</v>
      </c>
      <c r="R39" s="201">
        <v>1.93</v>
      </c>
      <c r="S39" s="201">
        <v>3.86</v>
      </c>
      <c r="T39" s="201">
        <v>0</v>
      </c>
      <c r="U39" s="201">
        <v>62</v>
      </c>
      <c r="V39" s="201">
        <v>0</v>
      </c>
      <c r="W39" s="201">
        <v>0</v>
      </c>
      <c r="X39" s="201">
        <v>9.65</v>
      </c>
      <c r="Y39" s="201">
        <v>0</v>
      </c>
      <c r="Z39" s="201">
        <v>0</v>
      </c>
      <c r="AA39" s="201">
        <v>7.72</v>
      </c>
      <c r="AB39" s="201">
        <v>0</v>
      </c>
      <c r="AC39" s="201">
        <v>14.03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17.41</v>
      </c>
      <c r="AJ39" s="201">
        <v>0</v>
      </c>
      <c r="AK39" s="201">
        <v>53.36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5.84</v>
      </c>
      <c r="K40" s="201">
        <v>0</v>
      </c>
      <c r="L40" s="201">
        <v>315.57</v>
      </c>
      <c r="M40" s="201">
        <v>27.25</v>
      </c>
      <c r="N40" s="201">
        <v>34.97</v>
      </c>
      <c r="O40" s="201">
        <v>0</v>
      </c>
      <c r="P40" s="201">
        <v>41.25</v>
      </c>
      <c r="Q40" s="201">
        <v>3.23</v>
      </c>
      <c r="R40" s="201">
        <v>1.93</v>
      </c>
      <c r="S40" s="201">
        <v>3.86</v>
      </c>
      <c r="T40" s="201">
        <v>0</v>
      </c>
      <c r="U40" s="201">
        <v>62</v>
      </c>
      <c r="V40" s="201">
        <v>0</v>
      </c>
      <c r="W40" s="201">
        <v>0</v>
      </c>
      <c r="X40" s="201">
        <v>9.65</v>
      </c>
      <c r="Y40" s="201">
        <v>0</v>
      </c>
      <c r="Z40" s="201">
        <v>0</v>
      </c>
      <c r="AA40" s="201">
        <v>7.72</v>
      </c>
      <c r="AB40" s="201">
        <v>0</v>
      </c>
      <c r="AC40" s="201">
        <v>14.03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17.41</v>
      </c>
      <c r="AJ40" s="201">
        <v>0</v>
      </c>
      <c r="AK40" s="201">
        <v>53.36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5.84</v>
      </c>
      <c r="K41" s="201">
        <v>0</v>
      </c>
      <c r="L41" s="201">
        <v>317.08</v>
      </c>
      <c r="M41" s="201">
        <v>27.25</v>
      </c>
      <c r="N41" s="201">
        <v>34.97</v>
      </c>
      <c r="O41" s="201">
        <v>0</v>
      </c>
      <c r="P41" s="201">
        <v>41.25</v>
      </c>
      <c r="Q41" s="201">
        <v>3.23</v>
      </c>
      <c r="R41" s="201">
        <v>1.93</v>
      </c>
      <c r="S41" s="201">
        <v>3.86</v>
      </c>
      <c r="T41" s="201">
        <v>0</v>
      </c>
      <c r="U41" s="201">
        <v>62</v>
      </c>
      <c r="V41" s="201">
        <v>0</v>
      </c>
      <c r="W41" s="201">
        <v>0</v>
      </c>
      <c r="X41" s="201">
        <v>9.65</v>
      </c>
      <c r="Y41" s="201">
        <v>0</v>
      </c>
      <c r="Z41" s="201">
        <v>0</v>
      </c>
      <c r="AA41" s="201">
        <v>7.72</v>
      </c>
      <c r="AB41" s="201">
        <v>0</v>
      </c>
      <c r="AC41" s="201">
        <v>14.16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17.41</v>
      </c>
      <c r="AJ41" s="201">
        <v>0</v>
      </c>
      <c r="AK41" s="201">
        <v>53.36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5.84</v>
      </c>
      <c r="K42" s="201">
        <v>0</v>
      </c>
      <c r="L42" s="201">
        <v>317.08</v>
      </c>
      <c r="M42" s="201">
        <v>27.25</v>
      </c>
      <c r="N42" s="201">
        <v>34.97</v>
      </c>
      <c r="O42" s="201">
        <v>0</v>
      </c>
      <c r="P42" s="201">
        <v>41.25</v>
      </c>
      <c r="Q42" s="201">
        <v>3.23</v>
      </c>
      <c r="R42" s="201">
        <v>1.93</v>
      </c>
      <c r="S42" s="201">
        <v>3.86</v>
      </c>
      <c r="T42" s="201">
        <v>0</v>
      </c>
      <c r="U42" s="201">
        <v>62</v>
      </c>
      <c r="V42" s="201">
        <v>0</v>
      </c>
      <c r="W42" s="201">
        <v>0</v>
      </c>
      <c r="X42" s="201">
        <v>9.65</v>
      </c>
      <c r="Y42" s="201">
        <v>0</v>
      </c>
      <c r="Z42" s="201">
        <v>0</v>
      </c>
      <c r="AA42" s="201">
        <v>7.72</v>
      </c>
      <c r="AB42" s="201">
        <v>0</v>
      </c>
      <c r="AC42" s="201">
        <v>14.16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17.41</v>
      </c>
      <c r="AJ42" s="201">
        <v>0</v>
      </c>
      <c r="AK42" s="201">
        <v>53.36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12.01</v>
      </c>
      <c r="K43" s="201">
        <v>0</v>
      </c>
      <c r="L43" s="201">
        <v>317.08</v>
      </c>
      <c r="M43" s="201">
        <v>27.25</v>
      </c>
      <c r="N43" s="201">
        <v>34.97</v>
      </c>
      <c r="O43" s="201">
        <v>0</v>
      </c>
      <c r="P43" s="201">
        <v>41.25</v>
      </c>
      <c r="Q43" s="201">
        <v>3.23</v>
      </c>
      <c r="R43" s="201">
        <v>1.93</v>
      </c>
      <c r="S43" s="201">
        <v>3.86</v>
      </c>
      <c r="T43" s="201">
        <v>0</v>
      </c>
      <c r="U43" s="201">
        <v>62</v>
      </c>
      <c r="V43" s="201">
        <v>0</v>
      </c>
      <c r="W43" s="201">
        <v>0</v>
      </c>
      <c r="X43" s="201">
        <v>9.65</v>
      </c>
      <c r="Y43" s="201">
        <v>0</v>
      </c>
      <c r="Z43" s="201">
        <v>0</v>
      </c>
      <c r="AA43" s="201">
        <v>7.72</v>
      </c>
      <c r="AB43" s="201">
        <v>0</v>
      </c>
      <c r="AC43" s="201">
        <v>14.16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16.52</v>
      </c>
      <c r="AJ43" s="201">
        <v>0</v>
      </c>
      <c r="AK43" s="201">
        <v>53.36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12.01</v>
      </c>
      <c r="K44" s="201">
        <v>0</v>
      </c>
      <c r="L44" s="201">
        <v>317.08</v>
      </c>
      <c r="M44" s="201">
        <v>27.25</v>
      </c>
      <c r="N44" s="201">
        <v>34.97</v>
      </c>
      <c r="O44" s="201">
        <v>0</v>
      </c>
      <c r="P44" s="201">
        <v>41.25</v>
      </c>
      <c r="Q44" s="201">
        <v>3.23</v>
      </c>
      <c r="R44" s="201">
        <v>1.93</v>
      </c>
      <c r="S44" s="201">
        <v>3.86</v>
      </c>
      <c r="T44" s="201">
        <v>0</v>
      </c>
      <c r="U44" s="201">
        <v>62</v>
      </c>
      <c r="V44" s="201">
        <v>0</v>
      </c>
      <c r="W44" s="201">
        <v>0</v>
      </c>
      <c r="X44" s="201">
        <v>9.65</v>
      </c>
      <c r="Y44" s="201">
        <v>0</v>
      </c>
      <c r="Z44" s="201">
        <v>0</v>
      </c>
      <c r="AA44" s="201">
        <v>7.72</v>
      </c>
      <c r="AB44" s="201">
        <v>0</v>
      </c>
      <c r="AC44" s="201">
        <v>14.16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17.41</v>
      </c>
      <c r="AJ44" s="201">
        <v>0</v>
      </c>
      <c r="AK44" s="201">
        <v>53.36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12.01</v>
      </c>
      <c r="K45" s="201">
        <v>0</v>
      </c>
      <c r="L45" s="201">
        <v>317.08</v>
      </c>
      <c r="M45" s="201">
        <v>27.25</v>
      </c>
      <c r="N45" s="201">
        <v>34.97</v>
      </c>
      <c r="O45" s="201">
        <v>0</v>
      </c>
      <c r="P45" s="201">
        <v>41.25</v>
      </c>
      <c r="Q45" s="201">
        <v>3.23</v>
      </c>
      <c r="R45" s="201">
        <v>1.93</v>
      </c>
      <c r="S45" s="201">
        <v>3.86</v>
      </c>
      <c r="T45" s="201">
        <v>0</v>
      </c>
      <c r="U45" s="201">
        <v>62</v>
      </c>
      <c r="V45" s="201">
        <v>0</v>
      </c>
      <c r="W45" s="201">
        <v>0</v>
      </c>
      <c r="X45" s="201">
        <v>9.65</v>
      </c>
      <c r="Y45" s="201">
        <v>0</v>
      </c>
      <c r="Z45" s="201">
        <v>0</v>
      </c>
      <c r="AA45" s="201">
        <v>7.72</v>
      </c>
      <c r="AB45" s="201">
        <v>0</v>
      </c>
      <c r="AC45" s="201">
        <v>13.75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17.41</v>
      </c>
      <c r="AJ45" s="201">
        <v>0</v>
      </c>
      <c r="AK45" s="201">
        <v>53.36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12.01</v>
      </c>
      <c r="K46" s="201">
        <v>0</v>
      </c>
      <c r="L46" s="201">
        <v>317.08</v>
      </c>
      <c r="M46" s="201">
        <v>27.25</v>
      </c>
      <c r="N46" s="201">
        <v>34.97</v>
      </c>
      <c r="O46" s="201">
        <v>0</v>
      </c>
      <c r="P46" s="201">
        <v>41.25</v>
      </c>
      <c r="Q46" s="201">
        <v>3.23</v>
      </c>
      <c r="R46" s="201">
        <v>1.93</v>
      </c>
      <c r="S46" s="201">
        <v>3.86</v>
      </c>
      <c r="T46" s="201">
        <v>0</v>
      </c>
      <c r="U46" s="201">
        <v>62</v>
      </c>
      <c r="V46" s="201">
        <v>0</v>
      </c>
      <c r="W46" s="201">
        <v>0</v>
      </c>
      <c r="X46" s="201">
        <v>9.65</v>
      </c>
      <c r="Y46" s="201">
        <v>0</v>
      </c>
      <c r="Z46" s="201">
        <v>0</v>
      </c>
      <c r="AA46" s="201">
        <v>7.72</v>
      </c>
      <c r="AB46" s="201">
        <v>0</v>
      </c>
      <c r="AC46" s="201">
        <v>13.87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17.41</v>
      </c>
      <c r="AJ46" s="201">
        <v>0</v>
      </c>
      <c r="AK46" s="201">
        <v>53.36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14.48</v>
      </c>
      <c r="K47" s="201">
        <v>0</v>
      </c>
      <c r="L47" s="201">
        <v>313.06</v>
      </c>
      <c r="M47" s="201">
        <v>27.25</v>
      </c>
      <c r="N47" s="201">
        <v>34.97</v>
      </c>
      <c r="O47" s="201">
        <v>0</v>
      </c>
      <c r="P47" s="201">
        <v>41.25</v>
      </c>
      <c r="Q47" s="201">
        <v>3.23</v>
      </c>
      <c r="R47" s="201">
        <v>6.27</v>
      </c>
      <c r="S47" s="201">
        <v>7.82</v>
      </c>
      <c r="T47" s="201">
        <v>0</v>
      </c>
      <c r="U47" s="201">
        <v>62</v>
      </c>
      <c r="V47" s="201">
        <v>6.14</v>
      </c>
      <c r="W47" s="201">
        <v>10.31</v>
      </c>
      <c r="X47" s="201">
        <v>43.68</v>
      </c>
      <c r="Y47" s="201">
        <v>0</v>
      </c>
      <c r="Z47" s="201">
        <v>0</v>
      </c>
      <c r="AA47" s="201">
        <v>7.72</v>
      </c>
      <c r="AB47" s="201">
        <v>0</v>
      </c>
      <c r="AC47" s="201">
        <v>13.98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17.170000000000002</v>
      </c>
      <c r="AJ47" s="201">
        <v>0</v>
      </c>
      <c r="AK47" s="201">
        <v>53.36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14.48</v>
      </c>
      <c r="K48" s="201">
        <v>0</v>
      </c>
      <c r="L48" s="201">
        <v>313.06</v>
      </c>
      <c r="M48" s="201">
        <v>27.25</v>
      </c>
      <c r="N48" s="201">
        <v>34.97</v>
      </c>
      <c r="O48" s="201">
        <v>0</v>
      </c>
      <c r="P48" s="201">
        <v>41.25</v>
      </c>
      <c r="Q48" s="201">
        <v>3.23</v>
      </c>
      <c r="R48" s="201">
        <v>6.27</v>
      </c>
      <c r="S48" s="201">
        <v>7.82</v>
      </c>
      <c r="T48" s="201">
        <v>0</v>
      </c>
      <c r="U48" s="201">
        <v>62</v>
      </c>
      <c r="V48" s="201">
        <v>6.14</v>
      </c>
      <c r="W48" s="201">
        <v>10.31</v>
      </c>
      <c r="X48" s="201">
        <v>43.68</v>
      </c>
      <c r="Y48" s="201">
        <v>0</v>
      </c>
      <c r="Z48" s="201">
        <v>0</v>
      </c>
      <c r="AA48" s="201">
        <v>7.72</v>
      </c>
      <c r="AB48" s="201">
        <v>0</v>
      </c>
      <c r="AC48" s="201">
        <v>10.76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13.42</v>
      </c>
      <c r="AJ48" s="201">
        <v>0</v>
      </c>
      <c r="AK48" s="201">
        <v>53.36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14.48</v>
      </c>
      <c r="K49" s="201">
        <v>3.25</v>
      </c>
      <c r="L49" s="201">
        <v>313.13</v>
      </c>
      <c r="M49" s="201">
        <v>27.25</v>
      </c>
      <c r="N49" s="201">
        <v>34.97</v>
      </c>
      <c r="O49" s="201">
        <v>0</v>
      </c>
      <c r="P49" s="201">
        <v>41.25</v>
      </c>
      <c r="Q49" s="201">
        <v>3.23</v>
      </c>
      <c r="R49" s="201">
        <v>6.27</v>
      </c>
      <c r="S49" s="201">
        <v>7.82</v>
      </c>
      <c r="T49" s="201">
        <v>0</v>
      </c>
      <c r="U49" s="201">
        <v>62</v>
      </c>
      <c r="V49" s="201">
        <v>6.14</v>
      </c>
      <c r="W49" s="201">
        <v>10.31</v>
      </c>
      <c r="X49" s="201">
        <v>43.68</v>
      </c>
      <c r="Y49" s="201">
        <v>0</v>
      </c>
      <c r="Z49" s="201">
        <v>0</v>
      </c>
      <c r="AA49" s="201">
        <v>26.7</v>
      </c>
      <c r="AB49" s="201">
        <v>0</v>
      </c>
      <c r="AC49" s="201">
        <v>13.98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17.170000000000002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14.48</v>
      </c>
      <c r="K50" s="201">
        <v>3.3</v>
      </c>
      <c r="L50" s="201">
        <v>313.13</v>
      </c>
      <c r="M50" s="201">
        <v>27.25</v>
      </c>
      <c r="N50" s="201">
        <v>34.97</v>
      </c>
      <c r="O50" s="201">
        <v>0</v>
      </c>
      <c r="P50" s="201">
        <v>41.25</v>
      </c>
      <c r="Q50" s="201">
        <v>3.23</v>
      </c>
      <c r="R50" s="201">
        <v>6.27</v>
      </c>
      <c r="S50" s="201">
        <v>7.82</v>
      </c>
      <c r="T50" s="201">
        <v>0</v>
      </c>
      <c r="U50" s="201">
        <v>62</v>
      </c>
      <c r="V50" s="201">
        <v>6.14</v>
      </c>
      <c r="W50" s="201">
        <v>10.31</v>
      </c>
      <c r="X50" s="201">
        <v>43.68</v>
      </c>
      <c r="Y50" s="201">
        <v>0</v>
      </c>
      <c r="Z50" s="201">
        <v>0</v>
      </c>
      <c r="AA50" s="201">
        <v>26.7</v>
      </c>
      <c r="AB50" s="201">
        <v>0</v>
      </c>
      <c r="AC50" s="201">
        <v>13.98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17.170000000000002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14.48</v>
      </c>
      <c r="K51" s="201">
        <v>0</v>
      </c>
      <c r="L51" s="201">
        <v>308.83</v>
      </c>
      <c r="M51" s="201">
        <v>27.25</v>
      </c>
      <c r="N51" s="201">
        <v>34.97</v>
      </c>
      <c r="O51" s="201">
        <v>0</v>
      </c>
      <c r="P51" s="201">
        <v>41.25</v>
      </c>
      <c r="Q51" s="201">
        <v>3.23</v>
      </c>
      <c r="R51" s="201">
        <v>6.27</v>
      </c>
      <c r="S51" s="201">
        <v>7.82</v>
      </c>
      <c r="T51" s="201">
        <v>0</v>
      </c>
      <c r="U51" s="201">
        <v>62</v>
      </c>
      <c r="V51" s="201">
        <v>6.14</v>
      </c>
      <c r="W51" s="201">
        <v>10.31</v>
      </c>
      <c r="X51" s="201">
        <v>43.68</v>
      </c>
      <c r="Y51" s="201">
        <v>0</v>
      </c>
      <c r="Z51" s="201">
        <v>0</v>
      </c>
      <c r="AA51" s="201">
        <v>26.7</v>
      </c>
      <c r="AB51" s="201">
        <v>0</v>
      </c>
      <c r="AC51" s="201">
        <v>13.98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16.829999999999998</v>
      </c>
      <c r="AJ51" s="201">
        <v>0</v>
      </c>
      <c r="AK51" s="201">
        <v>50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14.48</v>
      </c>
      <c r="K52" s="201">
        <v>0</v>
      </c>
      <c r="L52" s="201">
        <v>357.09</v>
      </c>
      <c r="M52" s="201">
        <v>27.25</v>
      </c>
      <c r="N52" s="201">
        <v>34.97</v>
      </c>
      <c r="O52" s="201">
        <v>0</v>
      </c>
      <c r="P52" s="201">
        <v>41.25</v>
      </c>
      <c r="Q52" s="201">
        <v>3.23</v>
      </c>
      <c r="R52" s="201">
        <v>6.27</v>
      </c>
      <c r="S52" s="201">
        <v>7.82</v>
      </c>
      <c r="T52" s="201">
        <v>0</v>
      </c>
      <c r="U52" s="201">
        <v>62</v>
      </c>
      <c r="V52" s="201">
        <v>6.14</v>
      </c>
      <c r="W52" s="201">
        <v>10.31</v>
      </c>
      <c r="X52" s="201">
        <v>43.68</v>
      </c>
      <c r="Y52" s="201">
        <v>0</v>
      </c>
      <c r="Z52" s="201">
        <v>0</v>
      </c>
      <c r="AA52" s="201">
        <v>26.7</v>
      </c>
      <c r="AB52" s="201">
        <v>0</v>
      </c>
      <c r="AC52" s="201">
        <v>13.98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16.829999999999998</v>
      </c>
      <c r="AJ52" s="201">
        <v>0</v>
      </c>
      <c r="AK52" s="201">
        <v>50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14.48</v>
      </c>
      <c r="K53" s="201">
        <v>0</v>
      </c>
      <c r="L53" s="201">
        <v>376.39</v>
      </c>
      <c r="M53" s="201">
        <v>27.25</v>
      </c>
      <c r="N53" s="201">
        <v>34.97</v>
      </c>
      <c r="O53" s="201">
        <v>0</v>
      </c>
      <c r="P53" s="201">
        <v>41.25</v>
      </c>
      <c r="Q53" s="201">
        <v>3.23</v>
      </c>
      <c r="R53" s="201">
        <v>6.27</v>
      </c>
      <c r="S53" s="201">
        <v>7.82</v>
      </c>
      <c r="T53" s="201">
        <v>0</v>
      </c>
      <c r="U53" s="201">
        <v>62</v>
      </c>
      <c r="V53" s="201">
        <v>6.14</v>
      </c>
      <c r="W53" s="201">
        <v>10.31</v>
      </c>
      <c r="X53" s="201">
        <v>43.68</v>
      </c>
      <c r="Y53" s="201">
        <v>0</v>
      </c>
      <c r="Z53" s="201">
        <v>0</v>
      </c>
      <c r="AA53" s="201">
        <v>26.7</v>
      </c>
      <c r="AB53" s="201">
        <v>0</v>
      </c>
      <c r="AC53" s="201">
        <v>13.98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16.829999999999998</v>
      </c>
      <c r="AJ53" s="201">
        <v>0</v>
      </c>
      <c r="AK53" s="201">
        <v>50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14.48</v>
      </c>
      <c r="K54" s="201">
        <v>0</v>
      </c>
      <c r="L54" s="201">
        <v>386.04</v>
      </c>
      <c r="M54" s="201">
        <v>27.25</v>
      </c>
      <c r="N54" s="201">
        <v>34.97</v>
      </c>
      <c r="O54" s="201">
        <v>0</v>
      </c>
      <c r="P54" s="201">
        <v>41.25</v>
      </c>
      <c r="Q54" s="201">
        <v>3.23</v>
      </c>
      <c r="R54" s="201">
        <v>6.27</v>
      </c>
      <c r="S54" s="201">
        <v>7.82</v>
      </c>
      <c r="T54" s="201">
        <v>0</v>
      </c>
      <c r="U54" s="201">
        <v>62</v>
      </c>
      <c r="V54" s="201">
        <v>6.14</v>
      </c>
      <c r="W54" s="201">
        <v>10.31</v>
      </c>
      <c r="X54" s="201">
        <v>43.68</v>
      </c>
      <c r="Y54" s="201">
        <v>0</v>
      </c>
      <c r="Z54" s="201">
        <v>0</v>
      </c>
      <c r="AA54" s="201">
        <v>26.7</v>
      </c>
      <c r="AB54" s="201">
        <v>0</v>
      </c>
      <c r="AC54" s="201">
        <v>10.76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13.11</v>
      </c>
      <c r="AJ54" s="201">
        <v>0</v>
      </c>
      <c r="AK54" s="201">
        <v>50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14.48</v>
      </c>
      <c r="K55" s="201">
        <v>0</v>
      </c>
      <c r="L55" s="201">
        <v>347.44</v>
      </c>
      <c r="M55" s="201">
        <v>27.25</v>
      </c>
      <c r="N55" s="201">
        <v>34.97</v>
      </c>
      <c r="O55" s="201">
        <v>0</v>
      </c>
      <c r="P55" s="201">
        <v>41.25</v>
      </c>
      <c r="Q55" s="201">
        <v>3.23</v>
      </c>
      <c r="R55" s="201">
        <v>6.27</v>
      </c>
      <c r="S55" s="201">
        <v>7.82</v>
      </c>
      <c r="T55" s="201">
        <v>0</v>
      </c>
      <c r="U55" s="201">
        <v>62</v>
      </c>
      <c r="V55" s="201">
        <v>6.14</v>
      </c>
      <c r="W55" s="201">
        <v>10.31</v>
      </c>
      <c r="X55" s="201">
        <v>43.68</v>
      </c>
      <c r="Y55" s="201">
        <v>0</v>
      </c>
      <c r="Z55" s="201">
        <v>0</v>
      </c>
      <c r="AA55" s="201">
        <v>26.7</v>
      </c>
      <c r="AB55" s="201">
        <v>0</v>
      </c>
      <c r="AC55" s="201">
        <v>14.14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16.62</v>
      </c>
      <c r="AJ55" s="201">
        <v>0</v>
      </c>
      <c r="AK55" s="201">
        <v>50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14.48</v>
      </c>
      <c r="K56" s="201">
        <v>0</v>
      </c>
      <c r="L56" s="201">
        <v>366.74</v>
      </c>
      <c r="M56" s="201">
        <v>27.25</v>
      </c>
      <c r="N56" s="201">
        <v>34.97</v>
      </c>
      <c r="O56" s="201">
        <v>0</v>
      </c>
      <c r="P56" s="201">
        <v>41.25</v>
      </c>
      <c r="Q56" s="201">
        <v>3.23</v>
      </c>
      <c r="R56" s="201">
        <v>6.27</v>
      </c>
      <c r="S56" s="201">
        <v>7.82</v>
      </c>
      <c r="T56" s="201">
        <v>0</v>
      </c>
      <c r="U56" s="201">
        <v>62</v>
      </c>
      <c r="V56" s="201">
        <v>6.14</v>
      </c>
      <c r="W56" s="201">
        <v>10.31</v>
      </c>
      <c r="X56" s="201">
        <v>43.68</v>
      </c>
      <c r="Y56" s="201">
        <v>0</v>
      </c>
      <c r="Z56" s="201">
        <v>0</v>
      </c>
      <c r="AA56" s="201">
        <v>26.7</v>
      </c>
      <c r="AB56" s="201">
        <v>0</v>
      </c>
      <c r="AC56" s="201">
        <v>14.14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16.62</v>
      </c>
      <c r="AJ56" s="201">
        <v>0</v>
      </c>
      <c r="AK56" s="201">
        <v>50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14.48</v>
      </c>
      <c r="K57" s="201">
        <v>0</v>
      </c>
      <c r="L57" s="201">
        <v>376.39</v>
      </c>
      <c r="M57" s="201">
        <v>27.25</v>
      </c>
      <c r="N57" s="201">
        <v>34.97</v>
      </c>
      <c r="O57" s="201">
        <v>0</v>
      </c>
      <c r="P57" s="201">
        <v>41.25</v>
      </c>
      <c r="Q57" s="201">
        <v>3.23</v>
      </c>
      <c r="R57" s="201">
        <v>6.27</v>
      </c>
      <c r="S57" s="201">
        <v>7.82</v>
      </c>
      <c r="T57" s="201">
        <v>0</v>
      </c>
      <c r="U57" s="201">
        <v>62</v>
      </c>
      <c r="V57" s="201">
        <v>6.14</v>
      </c>
      <c r="W57" s="201">
        <v>10.31</v>
      </c>
      <c r="X57" s="201">
        <v>43.68</v>
      </c>
      <c r="Y57" s="201">
        <v>0</v>
      </c>
      <c r="Z57" s="201">
        <v>0</v>
      </c>
      <c r="AA57" s="201">
        <v>26.7</v>
      </c>
      <c r="AB57" s="201">
        <v>0</v>
      </c>
      <c r="AC57" s="201">
        <v>14.14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16.62</v>
      </c>
      <c r="AJ57" s="201">
        <v>0</v>
      </c>
      <c r="AK57" s="201">
        <v>50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14.48</v>
      </c>
      <c r="K58" s="201">
        <v>0</v>
      </c>
      <c r="L58" s="201">
        <v>453.6</v>
      </c>
      <c r="M58" s="201">
        <v>27.25</v>
      </c>
      <c r="N58" s="201">
        <v>34.97</v>
      </c>
      <c r="O58" s="201">
        <v>0</v>
      </c>
      <c r="P58" s="201">
        <v>41.25</v>
      </c>
      <c r="Q58" s="201">
        <v>3.23</v>
      </c>
      <c r="R58" s="201">
        <v>6.27</v>
      </c>
      <c r="S58" s="201">
        <v>7.82</v>
      </c>
      <c r="T58" s="201">
        <v>0</v>
      </c>
      <c r="U58" s="201">
        <v>62</v>
      </c>
      <c r="V58" s="201">
        <v>6.14</v>
      </c>
      <c r="W58" s="201">
        <v>10.31</v>
      </c>
      <c r="X58" s="201">
        <v>43.68</v>
      </c>
      <c r="Y58" s="201">
        <v>0</v>
      </c>
      <c r="Z58" s="201">
        <v>0</v>
      </c>
      <c r="AA58" s="201">
        <v>26.7</v>
      </c>
      <c r="AB58" s="201">
        <v>0</v>
      </c>
      <c r="AC58" s="201">
        <v>14.14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16.62</v>
      </c>
      <c r="AJ58" s="201">
        <v>0</v>
      </c>
      <c r="AK58" s="201">
        <v>50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14.48</v>
      </c>
      <c r="K59" s="201">
        <v>9.08</v>
      </c>
      <c r="L59" s="201">
        <v>482.55</v>
      </c>
      <c r="M59" s="201">
        <v>27.25</v>
      </c>
      <c r="N59" s="201">
        <v>34.97</v>
      </c>
      <c r="O59" s="201">
        <v>0</v>
      </c>
      <c r="P59" s="201">
        <v>41.25</v>
      </c>
      <c r="Q59" s="201">
        <v>3.23</v>
      </c>
      <c r="R59" s="201">
        <v>6.27</v>
      </c>
      <c r="S59" s="201">
        <v>7.82</v>
      </c>
      <c r="T59" s="201">
        <v>0</v>
      </c>
      <c r="U59" s="201">
        <v>62</v>
      </c>
      <c r="V59" s="201">
        <v>6.14</v>
      </c>
      <c r="W59" s="201">
        <v>10.31</v>
      </c>
      <c r="X59" s="201">
        <v>43.68</v>
      </c>
      <c r="Y59" s="201">
        <v>0</v>
      </c>
      <c r="Z59" s="201">
        <v>0</v>
      </c>
      <c r="AA59" s="201">
        <v>26.7</v>
      </c>
      <c r="AB59" s="201">
        <v>0</v>
      </c>
      <c r="AC59" s="201">
        <v>11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14.97</v>
      </c>
      <c r="AJ59" s="201">
        <v>0</v>
      </c>
      <c r="AK59" s="201">
        <v>50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14.48</v>
      </c>
      <c r="K60" s="201">
        <v>9.08</v>
      </c>
      <c r="L60" s="201">
        <v>511.5</v>
      </c>
      <c r="M60" s="201">
        <v>27.25</v>
      </c>
      <c r="N60" s="201">
        <v>34.97</v>
      </c>
      <c r="O60" s="201">
        <v>0</v>
      </c>
      <c r="P60" s="201">
        <v>41.25</v>
      </c>
      <c r="Q60" s="201">
        <v>3.23</v>
      </c>
      <c r="R60" s="201">
        <v>6.27</v>
      </c>
      <c r="S60" s="201">
        <v>7.82</v>
      </c>
      <c r="T60" s="201">
        <v>0</v>
      </c>
      <c r="U60" s="201">
        <v>62</v>
      </c>
      <c r="V60" s="201">
        <v>6.14</v>
      </c>
      <c r="W60" s="201">
        <v>10.31</v>
      </c>
      <c r="X60" s="201">
        <v>43.68</v>
      </c>
      <c r="Y60" s="201">
        <v>0</v>
      </c>
      <c r="Z60" s="201">
        <v>0</v>
      </c>
      <c r="AA60" s="201">
        <v>26.7</v>
      </c>
      <c r="AB60" s="201">
        <v>0</v>
      </c>
      <c r="AC60" s="201">
        <v>11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14.97</v>
      </c>
      <c r="AJ60" s="201">
        <v>0</v>
      </c>
      <c r="AK60" s="201">
        <v>50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14.48</v>
      </c>
      <c r="K61" s="201">
        <v>9.08</v>
      </c>
      <c r="L61" s="201">
        <v>558.30999999999995</v>
      </c>
      <c r="M61" s="201">
        <v>27.25</v>
      </c>
      <c r="N61" s="201">
        <v>34.97</v>
      </c>
      <c r="O61" s="201">
        <v>0</v>
      </c>
      <c r="P61" s="201">
        <v>41.25</v>
      </c>
      <c r="Q61" s="201">
        <v>3.23</v>
      </c>
      <c r="R61" s="201">
        <v>6.27</v>
      </c>
      <c r="S61" s="201">
        <v>7.82</v>
      </c>
      <c r="T61" s="201">
        <v>0</v>
      </c>
      <c r="U61" s="201">
        <v>62</v>
      </c>
      <c r="V61" s="201">
        <v>6.14</v>
      </c>
      <c r="W61" s="201">
        <v>10.31</v>
      </c>
      <c r="X61" s="201">
        <v>43.68</v>
      </c>
      <c r="Y61" s="201">
        <v>0</v>
      </c>
      <c r="Z61" s="201">
        <v>0</v>
      </c>
      <c r="AA61" s="201">
        <v>26.7</v>
      </c>
      <c r="AB61" s="201">
        <v>0</v>
      </c>
      <c r="AC61" s="201">
        <v>11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14.97</v>
      </c>
      <c r="AJ61" s="201">
        <v>0</v>
      </c>
      <c r="AK61" s="201">
        <v>50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14.48</v>
      </c>
      <c r="K62" s="201">
        <v>9.08</v>
      </c>
      <c r="L62" s="201">
        <v>558.30999999999995</v>
      </c>
      <c r="M62" s="201">
        <v>27.25</v>
      </c>
      <c r="N62" s="201">
        <v>34.97</v>
      </c>
      <c r="O62" s="201">
        <v>0</v>
      </c>
      <c r="P62" s="201">
        <v>41.25</v>
      </c>
      <c r="Q62" s="201">
        <v>3.23</v>
      </c>
      <c r="R62" s="201">
        <v>6.27</v>
      </c>
      <c r="S62" s="201">
        <v>7.82</v>
      </c>
      <c r="T62" s="201">
        <v>0</v>
      </c>
      <c r="U62" s="201">
        <v>62</v>
      </c>
      <c r="V62" s="201">
        <v>6.14</v>
      </c>
      <c r="W62" s="201">
        <v>10.31</v>
      </c>
      <c r="X62" s="201">
        <v>43.68</v>
      </c>
      <c r="Y62" s="201">
        <v>0</v>
      </c>
      <c r="Z62" s="201">
        <v>0</v>
      </c>
      <c r="AA62" s="201">
        <v>26.7</v>
      </c>
      <c r="AB62" s="201">
        <v>0</v>
      </c>
      <c r="AC62" s="201">
        <v>11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14.97</v>
      </c>
      <c r="AJ62" s="201">
        <v>0</v>
      </c>
      <c r="AK62" s="201">
        <v>50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14.48</v>
      </c>
      <c r="K63" s="201">
        <v>9.08</v>
      </c>
      <c r="L63" s="201">
        <v>558.30999999999995</v>
      </c>
      <c r="M63" s="201">
        <v>27.25</v>
      </c>
      <c r="N63" s="201">
        <v>34.97</v>
      </c>
      <c r="O63" s="201">
        <v>0</v>
      </c>
      <c r="P63" s="201">
        <v>41.25</v>
      </c>
      <c r="Q63" s="201">
        <v>3.23</v>
      </c>
      <c r="R63" s="201">
        <v>6.27</v>
      </c>
      <c r="S63" s="201">
        <v>7.82</v>
      </c>
      <c r="T63" s="201">
        <v>0</v>
      </c>
      <c r="U63" s="201">
        <v>62</v>
      </c>
      <c r="V63" s="201">
        <v>6.14</v>
      </c>
      <c r="W63" s="201">
        <v>10.31</v>
      </c>
      <c r="X63" s="201">
        <v>43.68</v>
      </c>
      <c r="Y63" s="201">
        <v>0</v>
      </c>
      <c r="Z63" s="201">
        <v>0</v>
      </c>
      <c r="AA63" s="201">
        <v>26.7</v>
      </c>
      <c r="AB63" s="201">
        <v>0</v>
      </c>
      <c r="AC63" s="201">
        <v>11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14.97</v>
      </c>
      <c r="AJ63" s="201">
        <v>0</v>
      </c>
      <c r="AK63" s="201">
        <v>50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14.48</v>
      </c>
      <c r="K64" s="201">
        <v>9.08</v>
      </c>
      <c r="L64" s="201">
        <v>558.30999999999995</v>
      </c>
      <c r="M64" s="201">
        <v>27.25</v>
      </c>
      <c r="N64" s="201">
        <v>34.97</v>
      </c>
      <c r="O64" s="201">
        <v>0</v>
      </c>
      <c r="P64" s="201">
        <v>41.25</v>
      </c>
      <c r="Q64" s="201">
        <v>3.23</v>
      </c>
      <c r="R64" s="201">
        <v>6.27</v>
      </c>
      <c r="S64" s="201">
        <v>7.82</v>
      </c>
      <c r="T64" s="201">
        <v>0</v>
      </c>
      <c r="U64" s="201">
        <v>62</v>
      </c>
      <c r="V64" s="201">
        <v>6.14</v>
      </c>
      <c r="W64" s="201">
        <v>10.31</v>
      </c>
      <c r="X64" s="201">
        <v>43.68</v>
      </c>
      <c r="Y64" s="201">
        <v>0</v>
      </c>
      <c r="Z64" s="201">
        <v>0</v>
      </c>
      <c r="AA64" s="201">
        <v>26.7</v>
      </c>
      <c r="AB64" s="201">
        <v>0</v>
      </c>
      <c r="AC64" s="201">
        <v>11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14.97</v>
      </c>
      <c r="AJ64" s="201">
        <v>0</v>
      </c>
      <c r="AK64" s="201">
        <v>49.94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14.48</v>
      </c>
      <c r="K65" s="201">
        <v>9.08</v>
      </c>
      <c r="L65" s="201">
        <v>558.30999999999995</v>
      </c>
      <c r="M65" s="201">
        <v>27.25</v>
      </c>
      <c r="N65" s="201">
        <v>34.97</v>
      </c>
      <c r="O65" s="201">
        <v>0</v>
      </c>
      <c r="P65" s="201">
        <v>41.25</v>
      </c>
      <c r="Q65" s="201">
        <v>3.23</v>
      </c>
      <c r="R65" s="201">
        <v>6.27</v>
      </c>
      <c r="S65" s="201">
        <v>7.82</v>
      </c>
      <c r="T65" s="201">
        <v>0</v>
      </c>
      <c r="U65" s="201">
        <v>62</v>
      </c>
      <c r="V65" s="201">
        <v>6.14</v>
      </c>
      <c r="W65" s="201">
        <v>10.31</v>
      </c>
      <c r="X65" s="201">
        <v>43.68</v>
      </c>
      <c r="Y65" s="201">
        <v>0</v>
      </c>
      <c r="Z65" s="201">
        <v>0</v>
      </c>
      <c r="AA65" s="201">
        <v>26.7</v>
      </c>
      <c r="AB65" s="201">
        <v>0</v>
      </c>
      <c r="AC65" s="201">
        <v>10.66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14.97</v>
      </c>
      <c r="AJ65" s="201">
        <v>0</v>
      </c>
      <c r="AK65" s="201">
        <v>49.94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14.48</v>
      </c>
      <c r="K66" s="201">
        <v>9.08</v>
      </c>
      <c r="L66" s="201">
        <v>558.30999999999995</v>
      </c>
      <c r="M66" s="201">
        <v>27.25</v>
      </c>
      <c r="N66" s="201">
        <v>34.97</v>
      </c>
      <c r="O66" s="201">
        <v>0</v>
      </c>
      <c r="P66" s="201">
        <v>41.25</v>
      </c>
      <c r="Q66" s="201">
        <v>3.23</v>
      </c>
      <c r="R66" s="201">
        <v>6.27</v>
      </c>
      <c r="S66" s="201">
        <v>7.82</v>
      </c>
      <c r="T66" s="201">
        <v>0</v>
      </c>
      <c r="U66" s="201">
        <v>62</v>
      </c>
      <c r="V66" s="201">
        <v>6.14</v>
      </c>
      <c r="W66" s="201">
        <v>10.31</v>
      </c>
      <c r="X66" s="201">
        <v>43.68</v>
      </c>
      <c r="Y66" s="201">
        <v>0</v>
      </c>
      <c r="Z66" s="201">
        <v>0</v>
      </c>
      <c r="AA66" s="201">
        <v>26.7</v>
      </c>
      <c r="AB66" s="201">
        <v>0</v>
      </c>
      <c r="AC66" s="201">
        <v>10.66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14.97</v>
      </c>
      <c r="AJ66" s="201">
        <v>0</v>
      </c>
      <c r="AK66" s="201">
        <v>49.94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14.48</v>
      </c>
      <c r="K67" s="201">
        <v>9.08</v>
      </c>
      <c r="L67" s="201">
        <v>558.30999999999995</v>
      </c>
      <c r="M67" s="201">
        <v>27.25</v>
      </c>
      <c r="N67" s="201">
        <v>34.97</v>
      </c>
      <c r="O67" s="201">
        <v>0</v>
      </c>
      <c r="P67" s="201">
        <v>41.25</v>
      </c>
      <c r="Q67" s="201">
        <v>3.23</v>
      </c>
      <c r="R67" s="201">
        <v>6.27</v>
      </c>
      <c r="S67" s="201">
        <v>7.82</v>
      </c>
      <c r="T67" s="201">
        <v>0</v>
      </c>
      <c r="U67" s="201">
        <v>62</v>
      </c>
      <c r="V67" s="201">
        <v>6.14</v>
      </c>
      <c r="W67" s="201">
        <v>10.31</v>
      </c>
      <c r="X67" s="201">
        <v>43.68</v>
      </c>
      <c r="Y67" s="201">
        <v>0</v>
      </c>
      <c r="Z67" s="201">
        <v>0</v>
      </c>
      <c r="AA67" s="201">
        <v>26.7</v>
      </c>
      <c r="AB67" s="201">
        <v>0</v>
      </c>
      <c r="AC67" s="201">
        <v>10.66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14.97</v>
      </c>
      <c r="AJ67" s="201">
        <v>0</v>
      </c>
      <c r="AK67" s="201">
        <v>49.94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14.48</v>
      </c>
      <c r="K68" s="201">
        <v>9.08</v>
      </c>
      <c r="L68" s="201">
        <v>558.30999999999995</v>
      </c>
      <c r="M68" s="201">
        <v>27.25</v>
      </c>
      <c r="N68" s="201">
        <v>34.97</v>
      </c>
      <c r="O68" s="201">
        <v>0</v>
      </c>
      <c r="P68" s="201">
        <v>41.25</v>
      </c>
      <c r="Q68" s="201">
        <v>3.23</v>
      </c>
      <c r="R68" s="201">
        <v>6.27</v>
      </c>
      <c r="S68" s="201">
        <v>7.82</v>
      </c>
      <c r="T68" s="201">
        <v>0</v>
      </c>
      <c r="U68" s="201">
        <v>62</v>
      </c>
      <c r="V68" s="201">
        <v>6.14</v>
      </c>
      <c r="W68" s="201">
        <v>10.31</v>
      </c>
      <c r="X68" s="201">
        <v>43.68</v>
      </c>
      <c r="Y68" s="201">
        <v>0</v>
      </c>
      <c r="Z68" s="201">
        <v>0</v>
      </c>
      <c r="AA68" s="201">
        <v>26.7</v>
      </c>
      <c r="AB68" s="201">
        <v>0</v>
      </c>
      <c r="AC68" s="201">
        <v>10.66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14.97</v>
      </c>
      <c r="AJ68" s="201">
        <v>0</v>
      </c>
      <c r="AK68" s="201">
        <v>49.94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17.52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14.48</v>
      </c>
      <c r="K69" s="201">
        <v>9.08</v>
      </c>
      <c r="L69" s="201">
        <v>558.30999999999995</v>
      </c>
      <c r="M69" s="201">
        <v>27.25</v>
      </c>
      <c r="N69" s="201">
        <v>34.97</v>
      </c>
      <c r="O69" s="201">
        <v>0</v>
      </c>
      <c r="P69" s="201">
        <v>41.25</v>
      </c>
      <c r="Q69" s="201">
        <v>3.23</v>
      </c>
      <c r="R69" s="201">
        <v>6.27</v>
      </c>
      <c r="S69" s="201">
        <v>7.82</v>
      </c>
      <c r="T69" s="201">
        <v>0</v>
      </c>
      <c r="U69" s="201">
        <v>62</v>
      </c>
      <c r="V69" s="201">
        <v>6.14</v>
      </c>
      <c r="W69" s="201">
        <v>10.31</v>
      </c>
      <c r="X69" s="201">
        <v>43.68</v>
      </c>
      <c r="Y69" s="201">
        <v>0</v>
      </c>
      <c r="Z69" s="201">
        <v>0</v>
      </c>
      <c r="AA69" s="201">
        <v>26.7</v>
      </c>
      <c r="AB69" s="201">
        <v>0</v>
      </c>
      <c r="AC69" s="201">
        <v>10.66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14.97</v>
      </c>
      <c r="AJ69" s="201">
        <v>0</v>
      </c>
      <c r="AK69" s="201">
        <v>49.94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14.14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14.48</v>
      </c>
      <c r="K70" s="201">
        <v>9.08</v>
      </c>
      <c r="L70" s="201">
        <v>558.30999999999995</v>
      </c>
      <c r="M70" s="201">
        <v>27.25</v>
      </c>
      <c r="N70" s="201">
        <v>34.97</v>
      </c>
      <c r="O70" s="201">
        <v>0</v>
      </c>
      <c r="P70" s="201">
        <v>41.25</v>
      </c>
      <c r="Q70" s="201">
        <v>3.23</v>
      </c>
      <c r="R70" s="201">
        <v>6.27</v>
      </c>
      <c r="S70" s="201">
        <v>7.82</v>
      </c>
      <c r="T70" s="201">
        <v>0</v>
      </c>
      <c r="U70" s="201">
        <v>62</v>
      </c>
      <c r="V70" s="201">
        <v>6.14</v>
      </c>
      <c r="W70" s="201">
        <v>10.31</v>
      </c>
      <c r="X70" s="201">
        <v>43.68</v>
      </c>
      <c r="Y70" s="201">
        <v>0</v>
      </c>
      <c r="Z70" s="201">
        <v>0</v>
      </c>
      <c r="AA70" s="201">
        <v>26.7</v>
      </c>
      <c r="AB70" s="201">
        <v>0</v>
      </c>
      <c r="AC70" s="201">
        <v>10.66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14.97</v>
      </c>
      <c r="AJ70" s="201">
        <v>0</v>
      </c>
      <c r="AK70" s="201">
        <v>49.94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14.48</v>
      </c>
      <c r="K71" s="201">
        <v>9.08</v>
      </c>
      <c r="L71" s="201">
        <v>558.30999999999995</v>
      </c>
      <c r="M71" s="201">
        <v>27.25</v>
      </c>
      <c r="N71" s="201">
        <v>34.97</v>
      </c>
      <c r="O71" s="201">
        <v>0</v>
      </c>
      <c r="P71" s="201">
        <v>41.25</v>
      </c>
      <c r="Q71" s="201">
        <v>3.23</v>
      </c>
      <c r="R71" s="201">
        <v>6.27</v>
      </c>
      <c r="S71" s="201">
        <v>7.82</v>
      </c>
      <c r="T71" s="201">
        <v>0</v>
      </c>
      <c r="U71" s="201">
        <v>62</v>
      </c>
      <c r="V71" s="201">
        <v>6.14</v>
      </c>
      <c r="W71" s="201">
        <v>10.31</v>
      </c>
      <c r="X71" s="201">
        <v>43.68</v>
      </c>
      <c r="Y71" s="201">
        <v>0</v>
      </c>
      <c r="Z71" s="201">
        <v>0</v>
      </c>
      <c r="AA71" s="201">
        <v>26.7</v>
      </c>
      <c r="AB71" s="201">
        <v>0</v>
      </c>
      <c r="AC71" s="201">
        <v>10.66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14.61</v>
      </c>
      <c r="AJ71" s="201">
        <v>0</v>
      </c>
      <c r="AK71" s="201">
        <v>49.94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14.48</v>
      </c>
      <c r="K72" s="201">
        <v>9.08</v>
      </c>
      <c r="L72" s="201">
        <v>558.30999999999995</v>
      </c>
      <c r="M72" s="201">
        <v>27.25</v>
      </c>
      <c r="N72" s="201">
        <v>34.97</v>
      </c>
      <c r="O72" s="201">
        <v>0</v>
      </c>
      <c r="P72" s="201">
        <v>41.25</v>
      </c>
      <c r="Q72" s="201">
        <v>3.23</v>
      </c>
      <c r="R72" s="201">
        <v>6.27</v>
      </c>
      <c r="S72" s="201">
        <v>7.82</v>
      </c>
      <c r="T72" s="201">
        <v>0</v>
      </c>
      <c r="U72" s="201">
        <v>62</v>
      </c>
      <c r="V72" s="201">
        <v>6.14</v>
      </c>
      <c r="W72" s="201">
        <v>10.31</v>
      </c>
      <c r="X72" s="201">
        <v>43.68</v>
      </c>
      <c r="Y72" s="201">
        <v>0</v>
      </c>
      <c r="Z72" s="201">
        <v>0</v>
      </c>
      <c r="AA72" s="201">
        <v>26.7</v>
      </c>
      <c r="AB72" s="201">
        <v>0</v>
      </c>
      <c r="AC72" s="201">
        <v>10.66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14.61</v>
      </c>
      <c r="AJ72" s="201">
        <v>0</v>
      </c>
      <c r="AK72" s="201">
        <v>49.94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14.48</v>
      </c>
      <c r="K73" s="201">
        <v>9.08</v>
      </c>
      <c r="L73" s="201">
        <v>558.30999999999995</v>
      </c>
      <c r="M73" s="201">
        <v>27.25</v>
      </c>
      <c r="N73" s="201">
        <v>34.97</v>
      </c>
      <c r="O73" s="201">
        <v>0</v>
      </c>
      <c r="P73" s="201">
        <v>41.25</v>
      </c>
      <c r="Q73" s="201">
        <v>3.23</v>
      </c>
      <c r="R73" s="201">
        <v>6.27</v>
      </c>
      <c r="S73" s="201">
        <v>7.82</v>
      </c>
      <c r="T73" s="201">
        <v>0</v>
      </c>
      <c r="U73" s="201">
        <v>62</v>
      </c>
      <c r="V73" s="201">
        <v>6.14</v>
      </c>
      <c r="W73" s="201">
        <v>10.31</v>
      </c>
      <c r="X73" s="201">
        <v>43.68</v>
      </c>
      <c r="Y73" s="201">
        <v>0</v>
      </c>
      <c r="Z73" s="201">
        <v>0</v>
      </c>
      <c r="AA73" s="201">
        <v>26.7</v>
      </c>
      <c r="AB73" s="201">
        <v>0</v>
      </c>
      <c r="AC73" s="201">
        <v>10.33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14.61</v>
      </c>
      <c r="AJ73" s="201">
        <v>0</v>
      </c>
      <c r="AK73" s="201">
        <v>49.94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8.52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14.48</v>
      </c>
      <c r="K74" s="201">
        <v>9.08</v>
      </c>
      <c r="L74" s="201">
        <v>558.30999999999995</v>
      </c>
      <c r="M74" s="201">
        <v>27.25</v>
      </c>
      <c r="N74" s="201">
        <v>34.97</v>
      </c>
      <c r="O74" s="201">
        <v>0</v>
      </c>
      <c r="P74" s="201">
        <v>41.25</v>
      </c>
      <c r="Q74" s="201">
        <v>3.23</v>
      </c>
      <c r="R74" s="201">
        <v>6.27</v>
      </c>
      <c r="S74" s="201">
        <v>7.82</v>
      </c>
      <c r="T74" s="201">
        <v>0</v>
      </c>
      <c r="U74" s="201">
        <v>62</v>
      </c>
      <c r="V74" s="201">
        <v>6.14</v>
      </c>
      <c r="W74" s="201">
        <v>10.31</v>
      </c>
      <c r="X74" s="201">
        <v>43.68</v>
      </c>
      <c r="Y74" s="201">
        <v>0</v>
      </c>
      <c r="Z74" s="201">
        <v>0</v>
      </c>
      <c r="AA74" s="201">
        <v>26.7</v>
      </c>
      <c r="AB74" s="201">
        <v>0</v>
      </c>
      <c r="AC74" s="201">
        <v>10.33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14.61</v>
      </c>
      <c r="AJ74" s="201">
        <v>0</v>
      </c>
      <c r="AK74" s="201">
        <v>49.94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5.53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14.48</v>
      </c>
      <c r="K75" s="201">
        <v>9.08</v>
      </c>
      <c r="L75" s="201">
        <v>558.30999999999995</v>
      </c>
      <c r="M75" s="201">
        <v>27.25</v>
      </c>
      <c r="N75" s="201">
        <v>34.97</v>
      </c>
      <c r="O75" s="201">
        <v>0</v>
      </c>
      <c r="P75" s="201">
        <v>41.25</v>
      </c>
      <c r="Q75" s="201">
        <v>3.23</v>
      </c>
      <c r="R75" s="201">
        <v>6.27</v>
      </c>
      <c r="S75" s="201">
        <v>7.82</v>
      </c>
      <c r="T75" s="201">
        <v>0</v>
      </c>
      <c r="U75" s="201">
        <v>62</v>
      </c>
      <c r="V75" s="201">
        <v>6.14</v>
      </c>
      <c r="W75" s="201">
        <v>10.31</v>
      </c>
      <c r="X75" s="201">
        <v>43.68</v>
      </c>
      <c r="Y75" s="201">
        <v>0</v>
      </c>
      <c r="Z75" s="201">
        <v>0</v>
      </c>
      <c r="AA75" s="201">
        <v>26.7</v>
      </c>
      <c r="AB75" s="201">
        <v>0</v>
      </c>
      <c r="AC75" s="201">
        <v>10.33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14.61</v>
      </c>
      <c r="AJ75" s="201">
        <v>0</v>
      </c>
      <c r="AK75" s="201">
        <v>50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14.48</v>
      </c>
      <c r="K76" s="201">
        <v>9.08</v>
      </c>
      <c r="L76" s="201">
        <v>558.30999999999995</v>
      </c>
      <c r="M76" s="201">
        <v>27.25</v>
      </c>
      <c r="N76" s="201">
        <v>34.97</v>
      </c>
      <c r="O76" s="201">
        <v>0</v>
      </c>
      <c r="P76" s="201">
        <v>41.25</v>
      </c>
      <c r="Q76" s="201">
        <v>3.23</v>
      </c>
      <c r="R76" s="201">
        <v>6.27</v>
      </c>
      <c r="S76" s="201">
        <v>7.82</v>
      </c>
      <c r="T76" s="201">
        <v>0</v>
      </c>
      <c r="U76" s="201">
        <v>62</v>
      </c>
      <c r="V76" s="201">
        <v>6.14</v>
      </c>
      <c r="W76" s="201">
        <v>10.31</v>
      </c>
      <c r="X76" s="201">
        <v>43.68</v>
      </c>
      <c r="Y76" s="201">
        <v>0</v>
      </c>
      <c r="Z76" s="201">
        <v>0</v>
      </c>
      <c r="AA76" s="201">
        <v>26.7</v>
      </c>
      <c r="AB76" s="201">
        <v>0</v>
      </c>
      <c r="AC76" s="201">
        <v>10.33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14.61</v>
      </c>
      <c r="AJ76" s="201">
        <v>0</v>
      </c>
      <c r="AK76" s="201">
        <v>50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14.48</v>
      </c>
      <c r="K77" s="201">
        <v>9.08</v>
      </c>
      <c r="L77" s="201">
        <v>558.30999999999995</v>
      </c>
      <c r="M77" s="201">
        <v>27.25</v>
      </c>
      <c r="N77" s="201">
        <v>34.97</v>
      </c>
      <c r="O77" s="201">
        <v>0</v>
      </c>
      <c r="P77" s="201">
        <v>41.25</v>
      </c>
      <c r="Q77" s="201">
        <v>3.23</v>
      </c>
      <c r="R77" s="201">
        <v>6.27</v>
      </c>
      <c r="S77" s="201">
        <v>7.82</v>
      </c>
      <c r="T77" s="201">
        <v>0</v>
      </c>
      <c r="U77" s="201">
        <v>62</v>
      </c>
      <c r="V77" s="201">
        <v>6.14</v>
      </c>
      <c r="W77" s="201">
        <v>10.31</v>
      </c>
      <c r="X77" s="201">
        <v>43.68</v>
      </c>
      <c r="Y77" s="201">
        <v>0</v>
      </c>
      <c r="Z77" s="201">
        <v>0</v>
      </c>
      <c r="AA77" s="201">
        <v>26.7</v>
      </c>
      <c r="AB77" s="201">
        <v>0</v>
      </c>
      <c r="AC77" s="201">
        <v>10.33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14.61</v>
      </c>
      <c r="AJ77" s="201">
        <v>0</v>
      </c>
      <c r="AK77" s="201">
        <v>66.08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14.48</v>
      </c>
      <c r="K78" s="201">
        <v>9.08</v>
      </c>
      <c r="L78" s="201">
        <v>558.30999999999995</v>
      </c>
      <c r="M78" s="201">
        <v>27.25</v>
      </c>
      <c r="N78" s="201">
        <v>34.97</v>
      </c>
      <c r="O78" s="201">
        <v>0</v>
      </c>
      <c r="P78" s="201">
        <v>41.25</v>
      </c>
      <c r="Q78" s="201">
        <v>3.23</v>
      </c>
      <c r="R78" s="201">
        <v>6.27</v>
      </c>
      <c r="S78" s="201">
        <v>7.82</v>
      </c>
      <c r="T78" s="201">
        <v>0</v>
      </c>
      <c r="U78" s="201">
        <v>62</v>
      </c>
      <c r="V78" s="201">
        <v>6.14</v>
      </c>
      <c r="W78" s="201">
        <v>10.31</v>
      </c>
      <c r="X78" s="201">
        <v>43.68</v>
      </c>
      <c r="Y78" s="201">
        <v>0</v>
      </c>
      <c r="Z78" s="201">
        <v>0</v>
      </c>
      <c r="AA78" s="201">
        <v>26.7</v>
      </c>
      <c r="AB78" s="201">
        <v>0</v>
      </c>
      <c r="AC78" s="201">
        <v>10.33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14.61</v>
      </c>
      <c r="AJ78" s="201">
        <v>0</v>
      </c>
      <c r="AK78" s="201">
        <v>66.08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14.48</v>
      </c>
      <c r="K79" s="201">
        <v>9.08</v>
      </c>
      <c r="L79" s="201">
        <v>558.30999999999995</v>
      </c>
      <c r="M79" s="201">
        <v>27.25</v>
      </c>
      <c r="N79" s="201">
        <v>34.97</v>
      </c>
      <c r="O79" s="201">
        <v>0</v>
      </c>
      <c r="P79" s="201">
        <v>41.25</v>
      </c>
      <c r="Q79" s="201">
        <v>3.23</v>
      </c>
      <c r="R79" s="201">
        <v>6.27</v>
      </c>
      <c r="S79" s="201">
        <v>7.82</v>
      </c>
      <c r="T79" s="201">
        <v>0</v>
      </c>
      <c r="U79" s="201">
        <v>62</v>
      </c>
      <c r="V79" s="201">
        <v>6.14</v>
      </c>
      <c r="W79" s="201">
        <v>10.31</v>
      </c>
      <c r="X79" s="201">
        <v>43.68</v>
      </c>
      <c r="Y79" s="201">
        <v>0</v>
      </c>
      <c r="Z79" s="201">
        <v>0</v>
      </c>
      <c r="AA79" s="201">
        <v>26.7</v>
      </c>
      <c r="AB79" s="201">
        <v>0</v>
      </c>
      <c r="AC79" s="201">
        <v>10.33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14.97</v>
      </c>
      <c r="AJ79" s="201">
        <v>0</v>
      </c>
      <c r="AK79" s="201">
        <v>66.08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14.48</v>
      </c>
      <c r="K80" s="201">
        <v>9.08</v>
      </c>
      <c r="L80" s="201">
        <v>558.30999999999995</v>
      </c>
      <c r="M80" s="201">
        <v>27.25</v>
      </c>
      <c r="N80" s="201">
        <v>34.97</v>
      </c>
      <c r="O80" s="201">
        <v>0</v>
      </c>
      <c r="P80" s="201">
        <v>41.25</v>
      </c>
      <c r="Q80" s="201">
        <v>3.23</v>
      </c>
      <c r="R80" s="201">
        <v>6.27</v>
      </c>
      <c r="S80" s="201">
        <v>7.82</v>
      </c>
      <c r="T80" s="201">
        <v>0</v>
      </c>
      <c r="U80" s="201">
        <v>62</v>
      </c>
      <c r="V80" s="201">
        <v>6.14</v>
      </c>
      <c r="W80" s="201">
        <v>10.31</v>
      </c>
      <c r="X80" s="201">
        <v>43.68</v>
      </c>
      <c r="Y80" s="201">
        <v>0</v>
      </c>
      <c r="Z80" s="201">
        <v>0</v>
      </c>
      <c r="AA80" s="201">
        <v>26.7</v>
      </c>
      <c r="AB80" s="201">
        <v>0</v>
      </c>
      <c r="AC80" s="201">
        <v>13.28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17.579999999999998</v>
      </c>
      <c r="AJ80" s="201">
        <v>0</v>
      </c>
      <c r="AK80" s="201">
        <v>66.08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14.48</v>
      </c>
      <c r="K81" s="201">
        <v>9.08</v>
      </c>
      <c r="L81" s="201">
        <v>558.30999999999995</v>
      </c>
      <c r="M81" s="201">
        <v>27.25</v>
      </c>
      <c r="N81" s="201">
        <v>34.97</v>
      </c>
      <c r="O81" s="201">
        <v>0</v>
      </c>
      <c r="P81" s="201">
        <v>41.25</v>
      </c>
      <c r="Q81" s="201">
        <v>3.23</v>
      </c>
      <c r="R81" s="201">
        <v>6.27</v>
      </c>
      <c r="S81" s="201">
        <v>7.82</v>
      </c>
      <c r="T81" s="201">
        <v>0</v>
      </c>
      <c r="U81" s="201">
        <v>62</v>
      </c>
      <c r="V81" s="201">
        <v>6.14</v>
      </c>
      <c r="W81" s="201">
        <v>10.31</v>
      </c>
      <c r="X81" s="201">
        <v>43.68</v>
      </c>
      <c r="Y81" s="201">
        <v>0</v>
      </c>
      <c r="Z81" s="201">
        <v>0</v>
      </c>
      <c r="AA81" s="201">
        <v>26.7</v>
      </c>
      <c r="AB81" s="201">
        <v>0</v>
      </c>
      <c r="AC81" s="201">
        <v>13.28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17.579999999999998</v>
      </c>
      <c r="AJ81" s="201">
        <v>0</v>
      </c>
      <c r="AK81" s="201">
        <v>66.08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14.48</v>
      </c>
      <c r="K82" s="201">
        <v>9.08</v>
      </c>
      <c r="L82" s="201">
        <v>558.30999999999995</v>
      </c>
      <c r="M82" s="201">
        <v>27.25</v>
      </c>
      <c r="N82" s="201">
        <v>34.97</v>
      </c>
      <c r="O82" s="201">
        <v>0</v>
      </c>
      <c r="P82" s="201">
        <v>41.25</v>
      </c>
      <c r="Q82" s="201">
        <v>3.23</v>
      </c>
      <c r="R82" s="201">
        <v>6.27</v>
      </c>
      <c r="S82" s="201">
        <v>7.82</v>
      </c>
      <c r="T82" s="201">
        <v>0</v>
      </c>
      <c r="U82" s="201">
        <v>62</v>
      </c>
      <c r="V82" s="201">
        <v>6.14</v>
      </c>
      <c r="W82" s="201">
        <v>10.31</v>
      </c>
      <c r="X82" s="201">
        <v>43.68</v>
      </c>
      <c r="Y82" s="201">
        <v>0</v>
      </c>
      <c r="Z82" s="201">
        <v>0</v>
      </c>
      <c r="AA82" s="201">
        <v>26.7</v>
      </c>
      <c r="AB82" s="201">
        <v>0</v>
      </c>
      <c r="AC82" s="201">
        <v>14.14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17.579999999999998</v>
      </c>
      <c r="AJ82" s="201">
        <v>0</v>
      </c>
      <c r="AK82" s="201">
        <v>66.08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14.48</v>
      </c>
      <c r="K83" s="201">
        <v>9.08</v>
      </c>
      <c r="L83" s="201">
        <v>558.30999999999995</v>
      </c>
      <c r="M83" s="201">
        <v>27.25</v>
      </c>
      <c r="N83" s="201">
        <v>34.97</v>
      </c>
      <c r="O83" s="201">
        <v>0</v>
      </c>
      <c r="P83" s="201">
        <v>41.25</v>
      </c>
      <c r="Q83" s="201">
        <v>3.23</v>
      </c>
      <c r="R83" s="201">
        <v>6.27</v>
      </c>
      <c r="S83" s="201">
        <v>7.82</v>
      </c>
      <c r="T83" s="201">
        <v>0</v>
      </c>
      <c r="U83" s="201">
        <v>62</v>
      </c>
      <c r="V83" s="201">
        <v>6.14</v>
      </c>
      <c r="W83" s="201">
        <v>10.31</v>
      </c>
      <c r="X83" s="201">
        <v>43.68</v>
      </c>
      <c r="Y83" s="201">
        <v>0</v>
      </c>
      <c r="Z83" s="201">
        <v>0</v>
      </c>
      <c r="AA83" s="201">
        <v>26.7</v>
      </c>
      <c r="AB83" s="201">
        <v>0</v>
      </c>
      <c r="AC83" s="201">
        <v>14.14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18</v>
      </c>
      <c r="AJ83" s="201">
        <v>0</v>
      </c>
      <c r="AK83" s="201">
        <v>66.08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14.48</v>
      </c>
      <c r="K84" s="201">
        <v>9.08</v>
      </c>
      <c r="L84" s="201">
        <v>558.30999999999995</v>
      </c>
      <c r="M84" s="201">
        <v>27.25</v>
      </c>
      <c r="N84" s="201">
        <v>34.97</v>
      </c>
      <c r="O84" s="201">
        <v>0</v>
      </c>
      <c r="P84" s="201">
        <v>41.25</v>
      </c>
      <c r="Q84" s="201">
        <v>3.23</v>
      </c>
      <c r="R84" s="201">
        <v>6.27</v>
      </c>
      <c r="S84" s="201">
        <v>7.82</v>
      </c>
      <c r="T84" s="201">
        <v>0</v>
      </c>
      <c r="U84" s="201">
        <v>62</v>
      </c>
      <c r="V84" s="201">
        <v>6.14</v>
      </c>
      <c r="W84" s="201">
        <v>10.31</v>
      </c>
      <c r="X84" s="201">
        <v>43.68</v>
      </c>
      <c r="Y84" s="201">
        <v>0</v>
      </c>
      <c r="Z84" s="201">
        <v>0</v>
      </c>
      <c r="AA84" s="201">
        <v>26.7</v>
      </c>
      <c r="AB84" s="201">
        <v>0</v>
      </c>
      <c r="AC84" s="201">
        <v>14.14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18</v>
      </c>
      <c r="AJ84" s="201">
        <v>0</v>
      </c>
      <c r="AK84" s="201">
        <v>66.08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14.48</v>
      </c>
      <c r="K85" s="201">
        <v>9.08</v>
      </c>
      <c r="L85" s="201">
        <v>558.30999999999995</v>
      </c>
      <c r="M85" s="201">
        <v>27.25</v>
      </c>
      <c r="N85" s="201">
        <v>34.97</v>
      </c>
      <c r="O85" s="201">
        <v>0</v>
      </c>
      <c r="P85" s="201">
        <v>41.25</v>
      </c>
      <c r="Q85" s="201">
        <v>3.23</v>
      </c>
      <c r="R85" s="201">
        <v>6.27</v>
      </c>
      <c r="S85" s="201">
        <v>7.82</v>
      </c>
      <c r="T85" s="201">
        <v>0</v>
      </c>
      <c r="U85" s="201">
        <v>62</v>
      </c>
      <c r="V85" s="201">
        <v>6.14</v>
      </c>
      <c r="W85" s="201">
        <v>10.31</v>
      </c>
      <c r="X85" s="201">
        <v>43.68</v>
      </c>
      <c r="Y85" s="201">
        <v>0</v>
      </c>
      <c r="Z85" s="201">
        <v>0</v>
      </c>
      <c r="AA85" s="201">
        <v>26.7</v>
      </c>
      <c r="AB85" s="201">
        <v>0</v>
      </c>
      <c r="AC85" s="201">
        <v>14.14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18</v>
      </c>
      <c r="AJ85" s="201">
        <v>0</v>
      </c>
      <c r="AK85" s="201">
        <v>66.08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14.48</v>
      </c>
      <c r="K86" s="201">
        <v>9.08</v>
      </c>
      <c r="L86" s="201">
        <v>558.30999999999995</v>
      </c>
      <c r="M86" s="201">
        <v>27.25</v>
      </c>
      <c r="N86" s="201">
        <v>34.97</v>
      </c>
      <c r="O86" s="201">
        <v>0</v>
      </c>
      <c r="P86" s="201">
        <v>41.25</v>
      </c>
      <c r="Q86" s="201">
        <v>3.23</v>
      </c>
      <c r="R86" s="201">
        <v>6.27</v>
      </c>
      <c r="S86" s="201">
        <v>7.82</v>
      </c>
      <c r="T86" s="201">
        <v>0</v>
      </c>
      <c r="U86" s="201">
        <v>62</v>
      </c>
      <c r="V86" s="201">
        <v>6.14</v>
      </c>
      <c r="W86" s="201">
        <v>10.31</v>
      </c>
      <c r="X86" s="201">
        <v>43.68</v>
      </c>
      <c r="Y86" s="201">
        <v>0</v>
      </c>
      <c r="Z86" s="201">
        <v>0</v>
      </c>
      <c r="AA86" s="201">
        <v>26.7</v>
      </c>
      <c r="AB86" s="201">
        <v>0</v>
      </c>
      <c r="AC86" s="201">
        <v>15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18</v>
      </c>
      <c r="AJ86" s="201">
        <v>0</v>
      </c>
      <c r="AK86" s="201">
        <v>66.08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14.48</v>
      </c>
      <c r="K87" s="201">
        <v>9.08</v>
      </c>
      <c r="L87" s="201">
        <v>558.30999999999995</v>
      </c>
      <c r="M87" s="201">
        <v>27.25</v>
      </c>
      <c r="N87" s="201">
        <v>34.97</v>
      </c>
      <c r="O87" s="201">
        <v>0</v>
      </c>
      <c r="P87" s="201">
        <v>41.25</v>
      </c>
      <c r="Q87" s="201">
        <v>3.23</v>
      </c>
      <c r="R87" s="201">
        <v>6.27</v>
      </c>
      <c r="S87" s="201">
        <v>7.82</v>
      </c>
      <c r="T87" s="201">
        <v>0</v>
      </c>
      <c r="U87" s="201">
        <v>62</v>
      </c>
      <c r="V87" s="201">
        <v>6.14</v>
      </c>
      <c r="W87" s="201">
        <v>10.31</v>
      </c>
      <c r="X87" s="201">
        <v>43.68</v>
      </c>
      <c r="Y87" s="201">
        <v>0</v>
      </c>
      <c r="Z87" s="201">
        <v>0</v>
      </c>
      <c r="AA87" s="201">
        <v>26.7</v>
      </c>
      <c r="AB87" s="201">
        <v>0</v>
      </c>
      <c r="AC87" s="201">
        <v>15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18</v>
      </c>
      <c r="AJ87" s="201">
        <v>0</v>
      </c>
      <c r="AK87" s="201">
        <v>67.19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14.48</v>
      </c>
      <c r="K88" s="201">
        <v>9.08</v>
      </c>
      <c r="L88" s="201">
        <v>558.30999999999995</v>
      </c>
      <c r="M88" s="201">
        <v>27.25</v>
      </c>
      <c r="N88" s="201">
        <v>34.97</v>
      </c>
      <c r="O88" s="201">
        <v>0</v>
      </c>
      <c r="P88" s="201">
        <v>41.25</v>
      </c>
      <c r="Q88" s="201">
        <v>3.23</v>
      </c>
      <c r="R88" s="201">
        <v>6.27</v>
      </c>
      <c r="S88" s="201">
        <v>7.82</v>
      </c>
      <c r="T88" s="201">
        <v>0</v>
      </c>
      <c r="U88" s="201">
        <v>62</v>
      </c>
      <c r="V88" s="201">
        <v>6.14</v>
      </c>
      <c r="W88" s="201">
        <v>10.31</v>
      </c>
      <c r="X88" s="201">
        <v>43.68</v>
      </c>
      <c r="Y88" s="201">
        <v>0</v>
      </c>
      <c r="Z88" s="201">
        <v>0</v>
      </c>
      <c r="AA88" s="201">
        <v>26.7</v>
      </c>
      <c r="AB88" s="201">
        <v>0</v>
      </c>
      <c r="AC88" s="201">
        <v>14.57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18</v>
      </c>
      <c r="AJ88" s="201">
        <v>0</v>
      </c>
      <c r="AK88" s="201">
        <v>67.19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14.48</v>
      </c>
      <c r="K89" s="201">
        <v>9.08</v>
      </c>
      <c r="L89" s="201">
        <v>558.30999999999995</v>
      </c>
      <c r="M89" s="201">
        <v>27.25</v>
      </c>
      <c r="N89" s="201">
        <v>34.97</v>
      </c>
      <c r="O89" s="201">
        <v>0</v>
      </c>
      <c r="P89" s="201">
        <v>41.25</v>
      </c>
      <c r="Q89" s="201">
        <v>3.23</v>
      </c>
      <c r="R89" s="201">
        <v>6.27</v>
      </c>
      <c r="S89" s="201">
        <v>7.82</v>
      </c>
      <c r="T89" s="201">
        <v>0</v>
      </c>
      <c r="U89" s="201">
        <v>62</v>
      </c>
      <c r="V89" s="201">
        <v>6.14</v>
      </c>
      <c r="W89" s="201">
        <v>10.31</v>
      </c>
      <c r="X89" s="201">
        <v>43.68</v>
      </c>
      <c r="Y89" s="201">
        <v>0</v>
      </c>
      <c r="Z89" s="201">
        <v>0</v>
      </c>
      <c r="AA89" s="201">
        <v>26.7</v>
      </c>
      <c r="AB89" s="201">
        <v>0</v>
      </c>
      <c r="AC89" s="201">
        <v>14.57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18</v>
      </c>
      <c r="AJ89" s="201">
        <v>0</v>
      </c>
      <c r="AK89" s="201">
        <v>67.19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14.48</v>
      </c>
      <c r="K90" s="201">
        <v>9.08</v>
      </c>
      <c r="L90" s="201">
        <v>558.30999999999995</v>
      </c>
      <c r="M90" s="201">
        <v>27.25</v>
      </c>
      <c r="N90" s="201">
        <v>34.97</v>
      </c>
      <c r="O90" s="201">
        <v>0</v>
      </c>
      <c r="P90" s="201">
        <v>41.25</v>
      </c>
      <c r="Q90" s="201">
        <v>3.23</v>
      </c>
      <c r="R90" s="201">
        <v>6.27</v>
      </c>
      <c r="S90" s="201">
        <v>7.82</v>
      </c>
      <c r="T90" s="201">
        <v>0</v>
      </c>
      <c r="U90" s="201">
        <v>62</v>
      </c>
      <c r="V90" s="201">
        <v>6.14</v>
      </c>
      <c r="W90" s="201">
        <v>10.31</v>
      </c>
      <c r="X90" s="201">
        <v>43.68</v>
      </c>
      <c r="Y90" s="201">
        <v>0</v>
      </c>
      <c r="Z90" s="201">
        <v>0</v>
      </c>
      <c r="AA90" s="201">
        <v>26.7</v>
      </c>
      <c r="AB90" s="201">
        <v>0</v>
      </c>
      <c r="AC90" s="201">
        <v>14.57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18</v>
      </c>
      <c r="AJ90" s="201">
        <v>0</v>
      </c>
      <c r="AK90" s="201">
        <v>67.19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14.48</v>
      </c>
      <c r="K91" s="201">
        <v>9.08</v>
      </c>
      <c r="L91" s="201">
        <v>558.30999999999995</v>
      </c>
      <c r="M91" s="201">
        <v>27.25</v>
      </c>
      <c r="N91" s="201">
        <v>34.97</v>
      </c>
      <c r="O91" s="201">
        <v>0</v>
      </c>
      <c r="P91" s="201">
        <v>41.25</v>
      </c>
      <c r="Q91" s="201">
        <v>3.23</v>
      </c>
      <c r="R91" s="201">
        <v>6.27</v>
      </c>
      <c r="S91" s="201">
        <v>7.82</v>
      </c>
      <c r="T91" s="201">
        <v>0</v>
      </c>
      <c r="U91" s="201">
        <v>62</v>
      </c>
      <c r="V91" s="201">
        <v>6.14</v>
      </c>
      <c r="W91" s="201">
        <v>10.31</v>
      </c>
      <c r="X91" s="201">
        <v>43.68</v>
      </c>
      <c r="Y91" s="201">
        <v>0</v>
      </c>
      <c r="Z91" s="201">
        <v>0</v>
      </c>
      <c r="AA91" s="201">
        <v>26.7</v>
      </c>
      <c r="AB91" s="201">
        <v>0</v>
      </c>
      <c r="AC91" s="201">
        <v>14.57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18</v>
      </c>
      <c r="AJ91" s="201">
        <v>0</v>
      </c>
      <c r="AK91" s="201">
        <v>67.19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14.48</v>
      </c>
      <c r="K92" s="201">
        <v>9.08</v>
      </c>
      <c r="L92" s="201">
        <v>558.30999999999995</v>
      </c>
      <c r="M92" s="201">
        <v>27.25</v>
      </c>
      <c r="N92" s="201">
        <v>34.97</v>
      </c>
      <c r="O92" s="201">
        <v>0</v>
      </c>
      <c r="P92" s="201">
        <v>41.25</v>
      </c>
      <c r="Q92" s="201">
        <v>3.23</v>
      </c>
      <c r="R92" s="201">
        <v>6.27</v>
      </c>
      <c r="S92" s="201">
        <v>7.82</v>
      </c>
      <c r="T92" s="201">
        <v>0</v>
      </c>
      <c r="U92" s="201">
        <v>62</v>
      </c>
      <c r="V92" s="201">
        <v>6.14</v>
      </c>
      <c r="W92" s="201">
        <v>10.31</v>
      </c>
      <c r="X92" s="201">
        <v>43.68</v>
      </c>
      <c r="Y92" s="201">
        <v>0</v>
      </c>
      <c r="Z92" s="201">
        <v>0</v>
      </c>
      <c r="AA92" s="201">
        <v>26.7</v>
      </c>
      <c r="AB92" s="201">
        <v>0</v>
      </c>
      <c r="AC92" s="201">
        <v>10.38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17.25</v>
      </c>
      <c r="AJ92" s="201">
        <v>0</v>
      </c>
      <c r="AK92" s="201">
        <v>67.19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14.48</v>
      </c>
      <c r="K93" s="201">
        <v>9.08</v>
      </c>
      <c r="L93" s="201">
        <v>558.30999999999995</v>
      </c>
      <c r="M93" s="201">
        <v>27.25</v>
      </c>
      <c r="N93" s="201">
        <v>34.97</v>
      </c>
      <c r="O93" s="201">
        <v>0</v>
      </c>
      <c r="P93" s="201">
        <v>41.25</v>
      </c>
      <c r="Q93" s="201">
        <v>3.23</v>
      </c>
      <c r="R93" s="201">
        <v>6.27</v>
      </c>
      <c r="S93" s="201">
        <v>7.82</v>
      </c>
      <c r="T93" s="201">
        <v>0</v>
      </c>
      <c r="U93" s="201">
        <v>62</v>
      </c>
      <c r="V93" s="201">
        <v>6.14</v>
      </c>
      <c r="W93" s="201">
        <v>10.31</v>
      </c>
      <c r="X93" s="201">
        <v>43.68</v>
      </c>
      <c r="Y93" s="201">
        <v>0</v>
      </c>
      <c r="Z93" s="201">
        <v>0</v>
      </c>
      <c r="AA93" s="201">
        <v>26.7</v>
      </c>
      <c r="AB93" s="201">
        <v>0</v>
      </c>
      <c r="AC93" s="201">
        <v>10.38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17.25</v>
      </c>
      <c r="AJ93" s="201">
        <v>0</v>
      </c>
      <c r="AK93" s="201">
        <v>67.19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14.48</v>
      </c>
      <c r="K94" s="201">
        <v>9.08</v>
      </c>
      <c r="L94" s="201">
        <v>558.30999999999995</v>
      </c>
      <c r="M94" s="201">
        <v>27.25</v>
      </c>
      <c r="N94" s="201">
        <v>34.97</v>
      </c>
      <c r="O94" s="201">
        <v>0</v>
      </c>
      <c r="P94" s="201">
        <v>41.25</v>
      </c>
      <c r="Q94" s="201">
        <v>3.23</v>
      </c>
      <c r="R94" s="201">
        <v>6.27</v>
      </c>
      <c r="S94" s="201">
        <v>7.82</v>
      </c>
      <c r="T94" s="201">
        <v>0</v>
      </c>
      <c r="U94" s="201">
        <v>62</v>
      </c>
      <c r="V94" s="201">
        <v>6.14</v>
      </c>
      <c r="W94" s="201">
        <v>10.31</v>
      </c>
      <c r="X94" s="201">
        <v>43.68</v>
      </c>
      <c r="Y94" s="201">
        <v>0</v>
      </c>
      <c r="Z94" s="201">
        <v>0</v>
      </c>
      <c r="AA94" s="201">
        <v>26.7</v>
      </c>
      <c r="AB94" s="201">
        <v>0</v>
      </c>
      <c r="AC94" s="201">
        <v>10.38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18</v>
      </c>
      <c r="AJ94" s="201">
        <v>0</v>
      </c>
      <c r="AK94" s="201">
        <v>67.19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14.48</v>
      </c>
      <c r="K95" s="201">
        <v>9.08</v>
      </c>
      <c r="L95" s="201">
        <v>558.30999999999995</v>
      </c>
      <c r="M95" s="201">
        <v>27.25</v>
      </c>
      <c r="N95" s="201">
        <v>34.97</v>
      </c>
      <c r="O95" s="201">
        <v>0</v>
      </c>
      <c r="P95" s="201">
        <v>41.25</v>
      </c>
      <c r="Q95" s="201">
        <v>1.78</v>
      </c>
      <c r="R95" s="201">
        <v>4.6399999999999997</v>
      </c>
      <c r="S95" s="201">
        <v>7.82</v>
      </c>
      <c r="T95" s="201">
        <v>0</v>
      </c>
      <c r="U95" s="201">
        <v>62</v>
      </c>
      <c r="V95" s="201">
        <v>6.14</v>
      </c>
      <c r="W95" s="201">
        <v>10.31</v>
      </c>
      <c r="X95" s="201">
        <v>43.68</v>
      </c>
      <c r="Y95" s="201">
        <v>0</v>
      </c>
      <c r="Z95" s="201">
        <v>0</v>
      </c>
      <c r="AA95" s="201">
        <v>26.7</v>
      </c>
      <c r="AB95" s="201">
        <v>0</v>
      </c>
      <c r="AC95" s="201">
        <v>14.63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18</v>
      </c>
      <c r="AJ95" s="201">
        <v>0</v>
      </c>
      <c r="AK95" s="201">
        <v>67.19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14.48</v>
      </c>
      <c r="K96" s="201">
        <v>9.08</v>
      </c>
      <c r="L96" s="201">
        <v>558.30999999999995</v>
      </c>
      <c r="M96" s="201">
        <v>27.25</v>
      </c>
      <c r="N96" s="201">
        <v>34.97</v>
      </c>
      <c r="O96" s="201">
        <v>0</v>
      </c>
      <c r="P96" s="201">
        <v>41.25</v>
      </c>
      <c r="Q96" s="201">
        <v>1.78</v>
      </c>
      <c r="R96" s="201">
        <v>4.6399999999999997</v>
      </c>
      <c r="S96" s="201">
        <v>7.82</v>
      </c>
      <c r="T96" s="201">
        <v>0</v>
      </c>
      <c r="U96" s="201">
        <v>62</v>
      </c>
      <c r="V96" s="201">
        <v>6.14</v>
      </c>
      <c r="W96" s="201">
        <v>10.31</v>
      </c>
      <c r="X96" s="201">
        <v>43.68</v>
      </c>
      <c r="Y96" s="201">
        <v>0</v>
      </c>
      <c r="Z96" s="201">
        <v>0</v>
      </c>
      <c r="AA96" s="201">
        <v>26.7</v>
      </c>
      <c r="AB96" s="201">
        <v>0</v>
      </c>
      <c r="AC96" s="201">
        <v>14.63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18</v>
      </c>
      <c r="AJ96" s="201">
        <v>0</v>
      </c>
      <c r="AK96" s="201">
        <v>67.19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14.48</v>
      </c>
      <c r="K97" s="201">
        <v>9.08</v>
      </c>
      <c r="L97" s="201">
        <v>558.30999999999995</v>
      </c>
      <c r="M97" s="201">
        <v>27.25</v>
      </c>
      <c r="N97" s="201">
        <v>34.97</v>
      </c>
      <c r="O97" s="201">
        <v>0</v>
      </c>
      <c r="P97" s="201">
        <v>41.25</v>
      </c>
      <c r="Q97" s="201">
        <v>1.78</v>
      </c>
      <c r="R97" s="201">
        <v>4.6399999999999997</v>
      </c>
      <c r="S97" s="201">
        <v>7.82</v>
      </c>
      <c r="T97" s="201">
        <v>0</v>
      </c>
      <c r="U97" s="201">
        <v>62</v>
      </c>
      <c r="V97" s="201">
        <v>6.14</v>
      </c>
      <c r="W97" s="201">
        <v>10.31</v>
      </c>
      <c r="X97" s="201">
        <v>43.68</v>
      </c>
      <c r="Y97" s="201">
        <v>0</v>
      </c>
      <c r="Z97" s="201">
        <v>0</v>
      </c>
      <c r="AA97" s="201">
        <v>26.7</v>
      </c>
      <c r="AB97" s="201">
        <v>0</v>
      </c>
      <c r="AC97" s="201">
        <v>14.63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18</v>
      </c>
      <c r="AJ97" s="201">
        <v>0</v>
      </c>
      <c r="AK97" s="201">
        <v>67.19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14.48</v>
      </c>
      <c r="K98" s="201">
        <v>9.08</v>
      </c>
      <c r="L98" s="201">
        <v>558.30999999999995</v>
      </c>
      <c r="M98" s="201">
        <v>27.25</v>
      </c>
      <c r="N98" s="201">
        <v>34.97</v>
      </c>
      <c r="O98" s="201">
        <v>0</v>
      </c>
      <c r="P98" s="201">
        <v>41.25</v>
      </c>
      <c r="Q98" s="201">
        <v>1.78</v>
      </c>
      <c r="R98" s="201">
        <v>4.6399999999999997</v>
      </c>
      <c r="S98" s="201">
        <v>7.82</v>
      </c>
      <c r="T98" s="201">
        <v>0</v>
      </c>
      <c r="U98" s="201">
        <v>62</v>
      </c>
      <c r="V98" s="201">
        <v>6.14</v>
      </c>
      <c r="W98" s="201">
        <v>10.31</v>
      </c>
      <c r="X98" s="201">
        <v>43.68</v>
      </c>
      <c r="Y98" s="201">
        <v>0</v>
      </c>
      <c r="Z98" s="201">
        <v>0</v>
      </c>
      <c r="AA98" s="201">
        <v>26.7</v>
      </c>
      <c r="AB98" s="201">
        <v>0</v>
      </c>
      <c r="AC98" s="201">
        <v>14.63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18</v>
      </c>
      <c r="AJ98" s="201">
        <v>0</v>
      </c>
      <c r="AK98" s="201">
        <v>67.19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0.30492500000000011</v>
      </c>
      <c r="K99">
        <f t="shared" si="0"/>
        <v>0.16212250000000011</v>
      </c>
      <c r="L99">
        <f t="shared" si="0"/>
        <v>11.282827499999994</v>
      </c>
      <c r="M99">
        <f t="shared" si="0"/>
        <v>0.65400000000000003</v>
      </c>
      <c r="N99">
        <f t="shared" si="0"/>
        <v>0.83927999999999847</v>
      </c>
      <c r="O99">
        <f t="shared" si="0"/>
        <v>0</v>
      </c>
      <c r="P99">
        <f t="shared" si="0"/>
        <v>0.98889499999999997</v>
      </c>
      <c r="Q99">
        <f t="shared" si="0"/>
        <v>7.6069999999999943E-2</v>
      </c>
      <c r="R99">
        <f t="shared" si="0"/>
        <v>0.13491749999999986</v>
      </c>
      <c r="S99">
        <f t="shared" si="0"/>
        <v>0.17486000000000024</v>
      </c>
      <c r="T99">
        <f t="shared" si="0"/>
        <v>0</v>
      </c>
      <c r="U99">
        <f t="shared" si="0"/>
        <v>1.488</v>
      </c>
      <c r="V99">
        <f t="shared" si="0"/>
        <v>0.11327249999999982</v>
      </c>
      <c r="W99">
        <f t="shared" si="0"/>
        <v>0.21135499999999957</v>
      </c>
      <c r="X99">
        <f t="shared" si="0"/>
        <v>0.93403999999999898</v>
      </c>
      <c r="Y99">
        <f t="shared" si="0"/>
        <v>0</v>
      </c>
      <c r="Z99">
        <f t="shared" si="0"/>
        <v>0</v>
      </c>
      <c r="AA99">
        <f t="shared" si="0"/>
        <v>0.56955000000000022</v>
      </c>
      <c r="AB99">
        <f t="shared" si="0"/>
        <v>0</v>
      </c>
      <c r="AC99">
        <f t="shared" si="0"/>
        <v>0.30333500000000008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0.39549749999999972</v>
      </c>
      <c r="AJ99">
        <f t="shared" si="0"/>
        <v>0</v>
      </c>
      <c r="AK99">
        <f t="shared" si="0"/>
        <v>1.3802249999999989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0.18499750000000001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44710</v>
      </c>
      <c r="B1" s="105" t="s">
        <v>200</v>
      </c>
      <c r="C1" s="205" t="s">
        <v>308</v>
      </c>
      <c r="D1" s="206"/>
      <c r="E1" s="206"/>
      <c r="F1" s="206"/>
      <c r="G1" s="206"/>
      <c r="H1" s="206"/>
      <c r="I1" s="206"/>
      <c r="J1" s="206"/>
      <c r="K1" s="207"/>
      <c r="L1" s="205" t="s">
        <v>307</v>
      </c>
      <c r="M1" s="208" t="s">
        <v>142</v>
      </c>
      <c r="O1" s="209" t="s">
        <v>309</v>
      </c>
      <c r="P1" s="209"/>
      <c r="Q1" s="209"/>
      <c r="R1" s="209"/>
      <c r="S1" s="209"/>
      <c r="U1" t="s">
        <v>313</v>
      </c>
      <c r="V1" s="210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5"/>
      <c r="M2" s="208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0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1.44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21.46</v>
      </c>
      <c r="AJ3" s="201">
        <v>0</v>
      </c>
      <c r="AK3" s="201">
        <v>27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1.44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21.46</v>
      </c>
      <c r="AJ4" s="201">
        <v>0</v>
      </c>
      <c r="AK4" s="201">
        <v>27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1.48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21.46</v>
      </c>
      <c r="AJ5" s="201">
        <v>0</v>
      </c>
      <c r="AK5" s="201">
        <v>27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1.48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21.46</v>
      </c>
      <c r="AJ6" s="201">
        <v>0</v>
      </c>
      <c r="AK6" s="201">
        <v>27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1.48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21.46</v>
      </c>
      <c r="AJ7" s="201">
        <v>0</v>
      </c>
      <c r="AK7" s="201">
        <v>27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1.48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21.46</v>
      </c>
      <c r="AJ8" s="201">
        <v>0</v>
      </c>
      <c r="AK8" s="201">
        <v>27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1.48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21.46</v>
      </c>
      <c r="AJ9" s="201">
        <v>0</v>
      </c>
      <c r="AK9" s="201">
        <v>27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1.48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21.46</v>
      </c>
      <c r="AJ10" s="201">
        <v>0</v>
      </c>
      <c r="AK10" s="201">
        <v>27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1.48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21.46</v>
      </c>
      <c r="AJ11" s="201">
        <v>0</v>
      </c>
      <c r="AK11" s="201">
        <v>28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1.48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21.46</v>
      </c>
      <c r="AJ12" s="201">
        <v>0</v>
      </c>
      <c r="AK12" s="201">
        <v>28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2.02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23.7</v>
      </c>
      <c r="AJ13" s="201">
        <v>0</v>
      </c>
      <c r="AK13" s="201">
        <v>28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2.02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25</v>
      </c>
      <c r="AJ14" s="201">
        <v>0</v>
      </c>
      <c r="AK14" s="201">
        <v>28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1.65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22.36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1.65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22.36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1.67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22.36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1.67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22.36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1.67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22.36</v>
      </c>
      <c r="AJ19" s="201">
        <v>0</v>
      </c>
      <c r="AK19" s="201">
        <v>28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1.67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22.36</v>
      </c>
      <c r="AJ20" s="201">
        <v>0</v>
      </c>
      <c r="AK20" s="201">
        <v>28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1.67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22.36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25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26.67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26.67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27.5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27.5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27.5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2.0299999999999998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27.5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2.0299999999999998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27.5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1.52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22.17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1.52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20.09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1.52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21.23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2.04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24.73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24.73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24.73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24.73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23.47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24.73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1.94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24.18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1.94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24.18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1.96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24.18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1.96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24.18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1.96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22.95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1.96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24.18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24.18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1.92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24.18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1.93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23.84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1.49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18.64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1.93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23.84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1.93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23.84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1.93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23.37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1.93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23.37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1.93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23.37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1.49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18.2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1.96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23.08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1.96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23.08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1.96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23.08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1.96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23.08</v>
      </c>
      <c r="AJ58" s="201">
        <v>0</v>
      </c>
      <c r="AK58" s="201">
        <v>27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1.52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20.79</v>
      </c>
      <c r="AJ59" s="201">
        <v>0</v>
      </c>
      <c r="AK59" s="201">
        <v>27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1.52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20.79</v>
      </c>
      <c r="AJ60" s="201">
        <v>0</v>
      </c>
      <c r="AK60" s="201">
        <v>27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1.52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20.79</v>
      </c>
      <c r="AJ61" s="201">
        <v>0</v>
      </c>
      <c r="AK61" s="201">
        <v>27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1.52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20.79</v>
      </c>
      <c r="AJ62" s="201">
        <v>0</v>
      </c>
      <c r="AK62" s="201">
        <v>27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1.52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20.79</v>
      </c>
      <c r="AJ63" s="201">
        <v>0</v>
      </c>
      <c r="AK63" s="201">
        <v>24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1.52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20.79</v>
      </c>
      <c r="AJ64" s="201">
        <v>0</v>
      </c>
      <c r="AK64" s="201">
        <v>25.97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1.48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20.79</v>
      </c>
      <c r="AJ65" s="201">
        <v>0</v>
      </c>
      <c r="AK65" s="201">
        <v>25.97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1.48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20.79</v>
      </c>
      <c r="AJ66" s="201">
        <v>0</v>
      </c>
      <c r="AK66" s="201">
        <v>25.97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1.48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20.79</v>
      </c>
      <c r="AJ67" s="201">
        <v>0</v>
      </c>
      <c r="AK67" s="201">
        <v>25.97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1.48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20.79</v>
      </c>
      <c r="AJ68" s="201">
        <v>0</v>
      </c>
      <c r="AK68" s="201">
        <v>25.97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1.48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20.79</v>
      </c>
      <c r="AJ69" s="201">
        <v>0</v>
      </c>
      <c r="AK69" s="201">
        <v>25.97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1.48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20.79</v>
      </c>
      <c r="AJ70" s="201">
        <v>0</v>
      </c>
      <c r="AK70" s="201">
        <v>25.97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1.48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20.3</v>
      </c>
      <c r="AJ71" s="201">
        <v>0</v>
      </c>
      <c r="AK71" s="201">
        <v>25.97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1.48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20.3</v>
      </c>
      <c r="AJ72" s="201">
        <v>0</v>
      </c>
      <c r="AK72" s="201">
        <v>25.97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1.43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20.3</v>
      </c>
      <c r="AJ73" s="201">
        <v>0</v>
      </c>
      <c r="AK73" s="201">
        <v>25.97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1.43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20.3</v>
      </c>
      <c r="AJ74" s="201">
        <v>0</v>
      </c>
      <c r="AK74" s="201">
        <v>25.97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1.43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20.3</v>
      </c>
      <c r="AJ75" s="201">
        <v>0</v>
      </c>
      <c r="AK75" s="201">
        <v>27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1.43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20.3</v>
      </c>
      <c r="AJ76" s="201">
        <v>0</v>
      </c>
      <c r="AK76" s="201">
        <v>27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1.43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20.3</v>
      </c>
      <c r="AJ77" s="201">
        <v>0</v>
      </c>
      <c r="AK77" s="201">
        <v>25.64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1.43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20.3</v>
      </c>
      <c r="AJ78" s="201">
        <v>0</v>
      </c>
      <c r="AK78" s="201">
        <v>25.64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1.43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20.79</v>
      </c>
      <c r="AJ79" s="201">
        <v>0</v>
      </c>
      <c r="AK79" s="201">
        <v>25.64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1.84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24.42</v>
      </c>
      <c r="AJ80" s="201">
        <v>0</v>
      </c>
      <c r="AK80" s="201">
        <v>25.64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1.84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24.42</v>
      </c>
      <c r="AJ81" s="201">
        <v>0</v>
      </c>
      <c r="AK81" s="201">
        <v>25.64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1.96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24.42</v>
      </c>
      <c r="AJ82" s="201">
        <v>0</v>
      </c>
      <c r="AK82" s="201">
        <v>25.64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1.96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26.58</v>
      </c>
      <c r="AJ83" s="201">
        <v>0</v>
      </c>
      <c r="AK83" s="201">
        <v>25.64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1.96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26.58</v>
      </c>
      <c r="AJ84" s="201">
        <v>0</v>
      </c>
      <c r="AK84" s="201">
        <v>25.64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1.96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26.58</v>
      </c>
      <c r="AJ85" s="201">
        <v>0</v>
      </c>
      <c r="AK85" s="201">
        <v>25.64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27.74</v>
      </c>
      <c r="AJ86" s="201">
        <v>0</v>
      </c>
      <c r="AK86" s="201">
        <v>25.64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27.74</v>
      </c>
      <c r="AJ87" s="201">
        <v>0</v>
      </c>
      <c r="AK87" s="201">
        <v>26.06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2.02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27.74</v>
      </c>
      <c r="AJ88" s="201">
        <v>0</v>
      </c>
      <c r="AK88" s="201">
        <v>26.06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2.02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27.74</v>
      </c>
      <c r="AJ89" s="201">
        <v>0</v>
      </c>
      <c r="AK89" s="201">
        <v>26.06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2.02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26.58</v>
      </c>
      <c r="AJ90" s="201">
        <v>0</v>
      </c>
      <c r="AK90" s="201">
        <v>26.06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2.02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26.58</v>
      </c>
      <c r="AJ91" s="201">
        <v>0</v>
      </c>
      <c r="AK91" s="201">
        <v>26.06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1.44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23.96</v>
      </c>
      <c r="AJ92" s="201">
        <v>0</v>
      </c>
      <c r="AK92" s="201">
        <v>26.06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1.44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23.96</v>
      </c>
      <c r="AJ93" s="201">
        <v>0</v>
      </c>
      <c r="AK93" s="201">
        <v>26.06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1.44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26.58</v>
      </c>
      <c r="AJ94" s="201">
        <v>0</v>
      </c>
      <c r="AK94" s="201">
        <v>26.06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2.02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26.58</v>
      </c>
      <c r="AJ95" s="201">
        <v>0</v>
      </c>
      <c r="AK95" s="201">
        <v>26.06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2.02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26.58</v>
      </c>
      <c r="AJ96" s="201">
        <v>0</v>
      </c>
      <c r="AK96" s="201">
        <v>26.06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2.02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26.58</v>
      </c>
      <c r="AJ97" s="201">
        <v>0</v>
      </c>
      <c r="AK97" s="201">
        <v>26.06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2.02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26.58</v>
      </c>
      <c r="AJ98" s="201">
        <v>0</v>
      </c>
      <c r="AK98" s="201">
        <v>26.06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4.1990000000000034E-2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0.55996999999999952</v>
      </c>
      <c r="AJ99">
        <f t="shared" si="0"/>
        <v>0</v>
      </c>
      <c r="AK99">
        <f t="shared" si="0"/>
        <v>0.64994749999999968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5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4.29</v>
      </c>
      <c r="AJ3" s="201">
        <v>0</v>
      </c>
      <c r="AK3" s="201">
        <v>5.82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4.29</v>
      </c>
      <c r="AJ4" s="201">
        <v>0</v>
      </c>
      <c r="AK4" s="201">
        <v>5.82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4.29</v>
      </c>
      <c r="AJ5" s="201">
        <v>0</v>
      </c>
      <c r="AK5" s="201">
        <v>5.82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4.29</v>
      </c>
      <c r="AJ6" s="201">
        <v>0</v>
      </c>
      <c r="AK6" s="201">
        <v>5.82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4.29</v>
      </c>
      <c r="AJ7" s="201">
        <v>0</v>
      </c>
      <c r="AK7" s="201">
        <v>5.82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4.29</v>
      </c>
      <c r="AJ8" s="201">
        <v>0</v>
      </c>
      <c r="AK8" s="201">
        <v>5.82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4.29</v>
      </c>
      <c r="AJ9" s="201">
        <v>0</v>
      </c>
      <c r="AK9" s="201">
        <v>5.82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4.29</v>
      </c>
      <c r="AJ10" s="201">
        <v>0</v>
      </c>
      <c r="AK10" s="201">
        <v>5.82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4.29</v>
      </c>
      <c r="AJ11" s="201">
        <v>0</v>
      </c>
      <c r="AK11" s="201">
        <v>5.82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4.29</v>
      </c>
      <c r="AJ12" s="201">
        <v>0</v>
      </c>
      <c r="AK12" s="201">
        <v>5.82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9.48</v>
      </c>
      <c r="AJ13" s="201">
        <v>0</v>
      </c>
      <c r="AK13" s="201">
        <v>5.82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5</v>
      </c>
      <c r="AJ14" s="201">
        <v>0</v>
      </c>
      <c r="AK14" s="201">
        <v>5.82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4.47</v>
      </c>
      <c r="AJ15" s="201">
        <v>0</v>
      </c>
      <c r="AK15" s="201">
        <v>5.82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4.47</v>
      </c>
      <c r="AJ16" s="201">
        <v>0</v>
      </c>
      <c r="AK16" s="201">
        <v>5.82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4.47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4.47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4.47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4.47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4.47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5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5.33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5.33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5.5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5.5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5.5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5.5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5.5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4.43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8.84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4.25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4.95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4.95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4.95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4.95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10.33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4.95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4.84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4.84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4.84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4.84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10.1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4.84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4.84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4.84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4.7699999999999996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3.73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4.7699999999999996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4.7699999999999996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4.67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4.67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4.67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3.64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4.62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4.62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4.62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4.62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4.16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4.16</v>
      </c>
      <c r="AJ60" s="201">
        <v>0</v>
      </c>
      <c r="AK60" s="201">
        <v>5.82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4.16</v>
      </c>
      <c r="AJ61" s="201">
        <v>0</v>
      </c>
      <c r="AK61" s="201">
        <v>5.82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4.16</v>
      </c>
      <c r="AJ62" s="201">
        <v>0</v>
      </c>
      <c r="AK62" s="201">
        <v>5.82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4.16</v>
      </c>
      <c r="AJ63" s="201">
        <v>0</v>
      </c>
      <c r="AK63" s="201">
        <v>5.82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4.16</v>
      </c>
      <c r="AJ64" s="201">
        <v>0</v>
      </c>
      <c r="AK64" s="201">
        <v>5.82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4.16</v>
      </c>
      <c r="AJ65" s="201">
        <v>0</v>
      </c>
      <c r="AK65" s="201">
        <v>5.82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4.16</v>
      </c>
      <c r="AJ66" s="201">
        <v>0</v>
      </c>
      <c r="AK66" s="201">
        <v>5.82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4.16</v>
      </c>
      <c r="AJ67" s="201">
        <v>0</v>
      </c>
      <c r="AK67" s="201">
        <v>5.82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4.16</v>
      </c>
      <c r="AJ68" s="201">
        <v>0</v>
      </c>
      <c r="AK68" s="201">
        <v>5.82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4.16</v>
      </c>
      <c r="AJ69" s="201">
        <v>0</v>
      </c>
      <c r="AK69" s="201">
        <v>5.82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4.16</v>
      </c>
      <c r="AJ70" s="201">
        <v>0</v>
      </c>
      <c r="AK70" s="201">
        <v>5.82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4.0599999999999996</v>
      </c>
      <c r="AJ71" s="201">
        <v>0</v>
      </c>
      <c r="AK71" s="201">
        <v>5.82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4.0599999999999996</v>
      </c>
      <c r="AJ72" s="201">
        <v>0</v>
      </c>
      <c r="AK72" s="201">
        <v>5.82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4.0599999999999996</v>
      </c>
      <c r="AJ73" s="201">
        <v>0</v>
      </c>
      <c r="AK73" s="201">
        <v>5.82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4.0599999999999996</v>
      </c>
      <c r="AJ74" s="201">
        <v>0</v>
      </c>
      <c r="AK74" s="201">
        <v>5.82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4.0599999999999996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4.0599999999999996</v>
      </c>
      <c r="AJ76" s="201">
        <v>0</v>
      </c>
      <c r="AK76" s="201">
        <v>5.82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4.0599999999999996</v>
      </c>
      <c r="AJ77" s="201">
        <v>0</v>
      </c>
      <c r="AK77" s="201">
        <v>5.53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4.0599999999999996</v>
      </c>
      <c r="AJ78" s="201">
        <v>0</v>
      </c>
      <c r="AK78" s="201">
        <v>5.53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4.16</v>
      </c>
      <c r="AJ79" s="201">
        <v>0</v>
      </c>
      <c r="AK79" s="201">
        <v>5.53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4.88</v>
      </c>
      <c r="AJ80" s="201">
        <v>0</v>
      </c>
      <c r="AK80" s="201">
        <v>5.53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4.88</v>
      </c>
      <c r="AJ81" s="201">
        <v>0</v>
      </c>
      <c r="AK81" s="201">
        <v>5.53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4.88</v>
      </c>
      <c r="AJ82" s="201">
        <v>0</v>
      </c>
      <c r="AK82" s="201">
        <v>5.53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5.32</v>
      </c>
      <c r="AJ83" s="201">
        <v>0</v>
      </c>
      <c r="AK83" s="201">
        <v>5.53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5.32</v>
      </c>
      <c r="AJ84" s="201">
        <v>0</v>
      </c>
      <c r="AK84" s="201">
        <v>5.53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5.32</v>
      </c>
      <c r="AJ85" s="201">
        <v>0</v>
      </c>
      <c r="AK85" s="201">
        <v>5.53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5.55</v>
      </c>
      <c r="AJ86" s="201">
        <v>0</v>
      </c>
      <c r="AK86" s="201">
        <v>5.53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5.55</v>
      </c>
      <c r="AJ87" s="201">
        <v>0</v>
      </c>
      <c r="AK87" s="201">
        <v>5.62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5.55</v>
      </c>
      <c r="AJ88" s="201">
        <v>0</v>
      </c>
      <c r="AK88" s="201">
        <v>5.62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5.55</v>
      </c>
      <c r="AJ89" s="201">
        <v>0</v>
      </c>
      <c r="AK89" s="201">
        <v>5.62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5.32</v>
      </c>
      <c r="AJ90" s="201">
        <v>0</v>
      </c>
      <c r="AK90" s="201">
        <v>5.62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5.32</v>
      </c>
      <c r="AJ91" s="201">
        <v>0</v>
      </c>
      <c r="AK91" s="201">
        <v>5.62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4.79</v>
      </c>
      <c r="AJ92" s="201">
        <v>0</v>
      </c>
      <c r="AK92" s="201">
        <v>5.62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4.79</v>
      </c>
      <c r="AJ93" s="201">
        <v>0</v>
      </c>
      <c r="AK93" s="201">
        <v>5.62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5.32</v>
      </c>
      <c r="AJ94" s="201">
        <v>0</v>
      </c>
      <c r="AK94" s="201">
        <v>5.62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5.32</v>
      </c>
      <c r="AJ95" s="201">
        <v>0</v>
      </c>
      <c r="AK95" s="201">
        <v>5.62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5.32</v>
      </c>
      <c r="AJ96" s="201">
        <v>0</v>
      </c>
      <c r="AK96" s="201">
        <v>5.62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5.32</v>
      </c>
      <c r="AJ97" s="201">
        <v>0</v>
      </c>
      <c r="AK97" s="201">
        <v>5.62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5.32</v>
      </c>
      <c r="AJ98" s="201">
        <v>0</v>
      </c>
      <c r="AK98" s="201">
        <v>5.62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0.11719000000000009</v>
      </c>
      <c r="AJ99">
        <f t="shared" si="0"/>
        <v>0</v>
      </c>
      <c r="AK99">
        <f t="shared" si="0"/>
        <v>0.13835499999999984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33.35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91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33.35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91</v>
      </c>
      <c r="J4" s="201">
        <v>0</v>
      </c>
      <c r="K4" s="201">
        <v>256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91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91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91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91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91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91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91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91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91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91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91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91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91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91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91</v>
      </c>
      <c r="J19" s="201">
        <v>0</v>
      </c>
      <c r="K19" s="201">
        <v>297.36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91</v>
      </c>
      <c r="J20" s="201">
        <v>0</v>
      </c>
      <c r="K20" s="201">
        <v>297.36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91</v>
      </c>
      <c r="J21" s="201">
        <v>0</v>
      </c>
      <c r="K21" s="201">
        <v>297.36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91</v>
      </c>
      <c r="J22" s="201">
        <v>0</v>
      </c>
      <c r="K22" s="201">
        <v>297.36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35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93</v>
      </c>
      <c r="J23" s="201">
        <v>0</v>
      </c>
      <c r="K23" s="201">
        <v>297.36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35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93</v>
      </c>
      <c r="J24" s="201">
        <v>0</v>
      </c>
      <c r="K24" s="201">
        <v>297.36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35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94</v>
      </c>
      <c r="J25" s="201">
        <v>0</v>
      </c>
      <c r="K25" s="201">
        <v>297.36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94</v>
      </c>
      <c r="J26" s="201">
        <v>0</v>
      </c>
      <c r="K26" s="201">
        <v>297.36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94</v>
      </c>
      <c r="J27" s="201">
        <v>0</v>
      </c>
      <c r="K27" s="201">
        <v>297.36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94</v>
      </c>
      <c r="J28" s="201">
        <v>0</v>
      </c>
      <c r="K28" s="201">
        <v>297.36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94</v>
      </c>
      <c r="J29" s="201">
        <v>0</v>
      </c>
      <c r="K29" s="201">
        <v>297.36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94</v>
      </c>
      <c r="J30" s="201">
        <v>0</v>
      </c>
      <c r="K30" s="201">
        <v>297.36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90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90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90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90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34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88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34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88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88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88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88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88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88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88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86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86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86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86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84</v>
      </c>
      <c r="J51" s="201">
        <v>0</v>
      </c>
      <c r="K51" s="201">
        <v>297.36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84</v>
      </c>
      <c r="J52" s="201">
        <v>0</v>
      </c>
      <c r="K52" s="201">
        <v>297.36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84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84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84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84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84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84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84</v>
      </c>
      <c r="J59" s="201">
        <v>0</v>
      </c>
      <c r="K59" s="201">
        <v>296.36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84</v>
      </c>
      <c r="J60" s="201">
        <v>0</v>
      </c>
      <c r="K60" s="201">
        <v>296.36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84</v>
      </c>
      <c r="J61" s="201">
        <v>0</v>
      </c>
      <c r="K61" s="201">
        <v>296.36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84</v>
      </c>
      <c r="J62" s="201">
        <v>0</v>
      </c>
      <c r="K62" s="201">
        <v>296.36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84</v>
      </c>
      <c r="J63" s="201">
        <v>0</v>
      </c>
      <c r="K63" s="201">
        <v>293.36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84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84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84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84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84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84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84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82</v>
      </c>
      <c r="J71" s="201">
        <v>0</v>
      </c>
      <c r="K71" s="201">
        <v>295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32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82</v>
      </c>
      <c r="J72" s="201">
        <v>0</v>
      </c>
      <c r="K72" s="201">
        <v>295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31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82</v>
      </c>
      <c r="J73" s="201">
        <v>0</v>
      </c>
      <c r="K73" s="201">
        <v>295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31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82</v>
      </c>
      <c r="J74" s="201">
        <v>0</v>
      </c>
      <c r="K74" s="201">
        <v>295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31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82</v>
      </c>
      <c r="J75" s="201">
        <v>0</v>
      </c>
      <c r="K75" s="201">
        <v>296.36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31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82</v>
      </c>
      <c r="J76" s="201">
        <v>0</v>
      </c>
      <c r="K76" s="201">
        <v>296.36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31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82</v>
      </c>
      <c r="J77" s="201">
        <v>0</v>
      </c>
      <c r="K77" s="201">
        <v>300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31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82</v>
      </c>
      <c r="J78" s="201">
        <v>0</v>
      </c>
      <c r="K78" s="201">
        <v>300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31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84</v>
      </c>
      <c r="J79" s="201">
        <v>0</v>
      </c>
      <c r="K79" s="201">
        <v>300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31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84</v>
      </c>
      <c r="J80" s="201">
        <v>0</v>
      </c>
      <c r="K80" s="201">
        <v>300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31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84</v>
      </c>
      <c r="J81" s="201">
        <v>0</v>
      </c>
      <c r="K81" s="201">
        <v>300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33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84</v>
      </c>
      <c r="J82" s="201">
        <v>0</v>
      </c>
      <c r="K82" s="201">
        <v>300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33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92</v>
      </c>
      <c r="J83" s="201">
        <v>0</v>
      </c>
      <c r="K83" s="201">
        <v>300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33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92</v>
      </c>
      <c r="J84" s="201">
        <v>0</v>
      </c>
      <c r="K84" s="201">
        <v>300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33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92</v>
      </c>
      <c r="J85" s="201">
        <v>0</v>
      </c>
      <c r="K85" s="201">
        <v>300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94</v>
      </c>
      <c r="J86" s="201">
        <v>0</v>
      </c>
      <c r="K86" s="201">
        <v>300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94</v>
      </c>
      <c r="J87" s="201">
        <v>0</v>
      </c>
      <c r="K87" s="201">
        <v>305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94</v>
      </c>
      <c r="J88" s="201">
        <v>0</v>
      </c>
      <c r="K88" s="201">
        <v>305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94</v>
      </c>
      <c r="J89" s="201">
        <v>0</v>
      </c>
      <c r="K89" s="201">
        <v>305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92</v>
      </c>
      <c r="J90" s="201">
        <v>0</v>
      </c>
      <c r="K90" s="201">
        <v>305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92</v>
      </c>
      <c r="J91" s="201">
        <v>0</v>
      </c>
      <c r="K91" s="201">
        <v>305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92</v>
      </c>
      <c r="J92" s="201">
        <v>0</v>
      </c>
      <c r="K92" s="201">
        <v>305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92</v>
      </c>
      <c r="J93" s="201">
        <v>0</v>
      </c>
      <c r="K93" s="201">
        <v>305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92</v>
      </c>
      <c r="J94" s="201">
        <v>0</v>
      </c>
      <c r="K94" s="201">
        <v>305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92</v>
      </c>
      <c r="J95" s="201">
        <v>0</v>
      </c>
      <c r="K95" s="201">
        <v>305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92</v>
      </c>
      <c r="J96" s="201">
        <v>0</v>
      </c>
      <c r="K96" s="201">
        <v>305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92</v>
      </c>
      <c r="J97" s="201">
        <v>0</v>
      </c>
      <c r="K97" s="201">
        <v>305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92</v>
      </c>
      <c r="J98" s="201">
        <v>0</v>
      </c>
      <c r="K98" s="201">
        <v>305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0.80942499999999995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2.1225000000000001</v>
      </c>
      <c r="J99" s="156">
        <f t="shared" si="0"/>
        <v>0</v>
      </c>
      <c r="K99" s="156">
        <f t="shared" si="0"/>
        <v>7.03789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17.809999999999999</v>
      </c>
      <c r="K3" s="201">
        <v>17.88</v>
      </c>
      <c r="L3" s="201">
        <v>0.39</v>
      </c>
      <c r="M3" s="201">
        <v>2.2200000000000002</v>
      </c>
      <c r="N3" s="201">
        <v>1.81</v>
      </c>
      <c r="O3" s="201">
        <v>2.56</v>
      </c>
      <c r="P3" s="201">
        <v>1.07</v>
      </c>
      <c r="Q3" s="201">
        <v>0.17</v>
      </c>
      <c r="R3" s="201">
        <v>0.32</v>
      </c>
      <c r="S3" s="201">
        <v>0.4</v>
      </c>
      <c r="T3" s="201">
        <v>0</v>
      </c>
      <c r="U3" s="201">
        <v>2.17</v>
      </c>
      <c r="V3" s="201">
        <v>0.22</v>
      </c>
      <c r="W3" s="201">
        <v>0.54</v>
      </c>
      <c r="X3" s="201">
        <v>2.2599999999999998</v>
      </c>
      <c r="Y3" s="201">
        <v>0</v>
      </c>
      <c r="Z3" s="201">
        <v>0</v>
      </c>
      <c r="AA3" s="201">
        <v>1.38</v>
      </c>
      <c r="AB3" s="201">
        <v>0</v>
      </c>
      <c r="AC3" s="201">
        <v>26.58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45.27</v>
      </c>
      <c r="AJ3" s="201">
        <v>0</v>
      </c>
      <c r="AK3" s="201">
        <v>-4.04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17.809999999999999</v>
      </c>
      <c r="K4" s="201">
        <v>17.88</v>
      </c>
      <c r="L4" s="201">
        <v>0.39</v>
      </c>
      <c r="M4" s="201">
        <v>2.2200000000000002</v>
      </c>
      <c r="N4" s="201">
        <v>1.81</v>
      </c>
      <c r="O4" s="201">
        <v>2.56</v>
      </c>
      <c r="P4" s="201">
        <v>1.07</v>
      </c>
      <c r="Q4" s="201">
        <v>0.17</v>
      </c>
      <c r="R4" s="201">
        <v>0.32</v>
      </c>
      <c r="S4" s="201">
        <v>0.4</v>
      </c>
      <c r="T4" s="201">
        <v>0</v>
      </c>
      <c r="U4" s="201">
        <v>2.17</v>
      </c>
      <c r="V4" s="201">
        <v>0.22</v>
      </c>
      <c r="W4" s="201">
        <v>0.54</v>
      </c>
      <c r="X4" s="201">
        <v>2.2599999999999998</v>
      </c>
      <c r="Y4" s="201">
        <v>0</v>
      </c>
      <c r="Z4" s="201">
        <v>0</v>
      </c>
      <c r="AA4" s="201">
        <v>1.38</v>
      </c>
      <c r="AB4" s="201">
        <v>0</v>
      </c>
      <c r="AC4" s="201">
        <v>26.58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45.27</v>
      </c>
      <c r="AJ4" s="201">
        <v>0</v>
      </c>
      <c r="AK4" s="201">
        <v>-4.04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17.809999999999999</v>
      </c>
      <c r="K5" s="201">
        <v>17.88</v>
      </c>
      <c r="L5" s="201">
        <v>0.39</v>
      </c>
      <c r="M5" s="201">
        <v>2.2200000000000002</v>
      </c>
      <c r="N5" s="201">
        <v>1.81</v>
      </c>
      <c r="O5" s="201">
        <v>2.56</v>
      </c>
      <c r="P5" s="201">
        <v>1.07</v>
      </c>
      <c r="Q5" s="201">
        <v>0.17</v>
      </c>
      <c r="R5" s="201">
        <v>0.32</v>
      </c>
      <c r="S5" s="201">
        <v>0.4</v>
      </c>
      <c r="T5" s="201">
        <v>0</v>
      </c>
      <c r="U5" s="201">
        <v>2.17</v>
      </c>
      <c r="V5" s="201">
        <v>0.22</v>
      </c>
      <c r="W5" s="201">
        <v>0.54</v>
      </c>
      <c r="X5" s="201">
        <v>2.2599999999999998</v>
      </c>
      <c r="Y5" s="201">
        <v>0</v>
      </c>
      <c r="Z5" s="201">
        <v>0</v>
      </c>
      <c r="AA5" s="201">
        <v>1.38</v>
      </c>
      <c r="AB5" s="201">
        <v>0</v>
      </c>
      <c r="AC5" s="201">
        <v>26.34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45.27</v>
      </c>
      <c r="AJ5" s="201">
        <v>0</v>
      </c>
      <c r="AK5" s="201">
        <v>-4.04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17.809999999999999</v>
      </c>
      <c r="K6" s="201">
        <v>17.88</v>
      </c>
      <c r="L6" s="201">
        <v>0.39</v>
      </c>
      <c r="M6" s="201">
        <v>2.2200000000000002</v>
      </c>
      <c r="N6" s="201">
        <v>1.81</v>
      </c>
      <c r="O6" s="201">
        <v>2.56</v>
      </c>
      <c r="P6" s="201">
        <v>1.07</v>
      </c>
      <c r="Q6" s="201">
        <v>0.17</v>
      </c>
      <c r="R6" s="201">
        <v>0.32</v>
      </c>
      <c r="S6" s="201">
        <v>0.4</v>
      </c>
      <c r="T6" s="201">
        <v>0</v>
      </c>
      <c r="U6" s="201">
        <v>2.17</v>
      </c>
      <c r="V6" s="201">
        <v>0.22</v>
      </c>
      <c r="W6" s="201">
        <v>0.54</v>
      </c>
      <c r="X6" s="201">
        <v>2.2599999999999998</v>
      </c>
      <c r="Y6" s="201">
        <v>0</v>
      </c>
      <c r="Z6" s="201">
        <v>0</v>
      </c>
      <c r="AA6" s="201">
        <v>1.38</v>
      </c>
      <c r="AB6" s="201">
        <v>0</v>
      </c>
      <c r="AC6" s="201">
        <v>26.34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45.27</v>
      </c>
      <c r="AJ6" s="201">
        <v>0</v>
      </c>
      <c r="AK6" s="201">
        <v>-4.04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17.809999999999999</v>
      </c>
      <c r="K7" s="201">
        <v>17.88</v>
      </c>
      <c r="L7" s="201">
        <v>0.39</v>
      </c>
      <c r="M7" s="201">
        <v>2.2200000000000002</v>
      </c>
      <c r="N7" s="201">
        <v>1.81</v>
      </c>
      <c r="O7" s="201">
        <v>2.56</v>
      </c>
      <c r="P7" s="201">
        <v>1.07</v>
      </c>
      <c r="Q7" s="201">
        <v>0.17</v>
      </c>
      <c r="R7" s="201">
        <v>0.32</v>
      </c>
      <c r="S7" s="201">
        <v>0.4</v>
      </c>
      <c r="T7" s="201">
        <v>0</v>
      </c>
      <c r="U7" s="201">
        <v>2.17</v>
      </c>
      <c r="V7" s="201">
        <v>0.67</v>
      </c>
      <c r="W7" s="201">
        <v>0.54</v>
      </c>
      <c r="X7" s="201">
        <v>2.2599999999999998</v>
      </c>
      <c r="Y7" s="201">
        <v>0</v>
      </c>
      <c r="Z7" s="201">
        <v>0</v>
      </c>
      <c r="AA7" s="201">
        <v>1.38</v>
      </c>
      <c r="AB7" s="201">
        <v>0</v>
      </c>
      <c r="AC7" s="201">
        <v>26.34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45.27</v>
      </c>
      <c r="AJ7" s="201">
        <v>0</v>
      </c>
      <c r="AK7" s="201">
        <v>-4.04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17.809999999999999</v>
      </c>
      <c r="K8" s="201">
        <v>17.88</v>
      </c>
      <c r="L8" s="201">
        <v>0.39</v>
      </c>
      <c r="M8" s="201">
        <v>2.2200000000000002</v>
      </c>
      <c r="N8" s="201">
        <v>1.81</v>
      </c>
      <c r="O8" s="201">
        <v>2.56</v>
      </c>
      <c r="P8" s="201">
        <v>1.07</v>
      </c>
      <c r="Q8" s="201">
        <v>0.17</v>
      </c>
      <c r="R8" s="201">
        <v>0.32</v>
      </c>
      <c r="S8" s="201">
        <v>0.4</v>
      </c>
      <c r="T8" s="201">
        <v>0</v>
      </c>
      <c r="U8" s="201">
        <v>2.17</v>
      </c>
      <c r="V8" s="201">
        <v>0.67</v>
      </c>
      <c r="W8" s="201">
        <v>0.54</v>
      </c>
      <c r="X8" s="201">
        <v>2.2599999999999998</v>
      </c>
      <c r="Y8" s="201">
        <v>0</v>
      </c>
      <c r="Z8" s="201">
        <v>0</v>
      </c>
      <c r="AA8" s="201">
        <v>1.38</v>
      </c>
      <c r="AB8" s="201">
        <v>0</v>
      </c>
      <c r="AC8" s="201">
        <v>26.34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45.27</v>
      </c>
      <c r="AJ8" s="201">
        <v>0</v>
      </c>
      <c r="AK8" s="201">
        <v>-4.04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17.809999999999999</v>
      </c>
      <c r="K9" s="201">
        <v>17.88</v>
      </c>
      <c r="L9" s="201">
        <v>0.39</v>
      </c>
      <c r="M9" s="201">
        <v>2.2200000000000002</v>
      </c>
      <c r="N9" s="201">
        <v>1.81</v>
      </c>
      <c r="O9" s="201">
        <v>2.56</v>
      </c>
      <c r="P9" s="201">
        <v>1.07</v>
      </c>
      <c r="Q9" s="201">
        <v>0.17</v>
      </c>
      <c r="R9" s="201">
        <v>0.32</v>
      </c>
      <c r="S9" s="201">
        <v>0.4</v>
      </c>
      <c r="T9" s="201">
        <v>0</v>
      </c>
      <c r="U9" s="201">
        <v>2.17</v>
      </c>
      <c r="V9" s="201">
        <v>0.67</v>
      </c>
      <c r="W9" s="201">
        <v>0.54</v>
      </c>
      <c r="X9" s="201">
        <v>2.2599999999999998</v>
      </c>
      <c r="Y9" s="201">
        <v>0</v>
      </c>
      <c r="Z9" s="201">
        <v>0</v>
      </c>
      <c r="AA9" s="201">
        <v>1.38</v>
      </c>
      <c r="AB9" s="201">
        <v>0</v>
      </c>
      <c r="AC9" s="201">
        <v>26.34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45.27</v>
      </c>
      <c r="AJ9" s="201">
        <v>0</v>
      </c>
      <c r="AK9" s="201">
        <v>-4.04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17.809999999999999</v>
      </c>
      <c r="K10" s="201">
        <v>17.88</v>
      </c>
      <c r="L10" s="201">
        <v>0.39</v>
      </c>
      <c r="M10" s="201">
        <v>2.2200000000000002</v>
      </c>
      <c r="N10" s="201">
        <v>1.81</v>
      </c>
      <c r="O10" s="201">
        <v>2.56</v>
      </c>
      <c r="P10" s="201">
        <v>1.07</v>
      </c>
      <c r="Q10" s="201">
        <v>0.17</v>
      </c>
      <c r="R10" s="201">
        <v>0.32</v>
      </c>
      <c r="S10" s="201">
        <v>0.4</v>
      </c>
      <c r="T10" s="201">
        <v>0</v>
      </c>
      <c r="U10" s="201">
        <v>2.17</v>
      </c>
      <c r="V10" s="201">
        <v>0.67</v>
      </c>
      <c r="W10" s="201">
        <v>0.54</v>
      </c>
      <c r="X10" s="201">
        <v>2.2599999999999998</v>
      </c>
      <c r="Y10" s="201">
        <v>0</v>
      </c>
      <c r="Z10" s="201">
        <v>0</v>
      </c>
      <c r="AA10" s="201">
        <v>1.38</v>
      </c>
      <c r="AB10" s="201">
        <v>0</v>
      </c>
      <c r="AC10" s="201">
        <v>26.34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45.27</v>
      </c>
      <c r="AJ10" s="201">
        <v>0</v>
      </c>
      <c r="AK10" s="201">
        <v>-4.04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17.809999999999999</v>
      </c>
      <c r="K11" s="201">
        <v>17.88</v>
      </c>
      <c r="L11" s="201">
        <v>0.39</v>
      </c>
      <c r="M11" s="201">
        <v>2.2200000000000002</v>
      </c>
      <c r="N11" s="201">
        <v>1.81</v>
      </c>
      <c r="O11" s="201">
        <v>2.56</v>
      </c>
      <c r="P11" s="201">
        <v>1.07</v>
      </c>
      <c r="Q11" s="201">
        <v>0.17</v>
      </c>
      <c r="R11" s="201">
        <v>0.32</v>
      </c>
      <c r="S11" s="201">
        <v>0.4</v>
      </c>
      <c r="T11" s="201">
        <v>0</v>
      </c>
      <c r="U11" s="201">
        <v>2.17</v>
      </c>
      <c r="V11" s="201">
        <v>0.22</v>
      </c>
      <c r="W11" s="201">
        <v>0.54</v>
      </c>
      <c r="X11" s="201">
        <v>2.2599999999999998</v>
      </c>
      <c r="Y11" s="201">
        <v>0</v>
      </c>
      <c r="Z11" s="201">
        <v>0</v>
      </c>
      <c r="AA11" s="201">
        <v>1.38</v>
      </c>
      <c r="AB11" s="201">
        <v>0</v>
      </c>
      <c r="AC11" s="201">
        <v>26.34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45.27</v>
      </c>
      <c r="AJ11" s="201">
        <v>0</v>
      </c>
      <c r="AK11" s="201">
        <v>-3.04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17.809999999999999</v>
      </c>
      <c r="K12" s="201">
        <v>17.88</v>
      </c>
      <c r="L12" s="201">
        <v>0.39</v>
      </c>
      <c r="M12" s="201">
        <v>2.2200000000000002</v>
      </c>
      <c r="N12" s="201">
        <v>1.81</v>
      </c>
      <c r="O12" s="201">
        <v>2.56</v>
      </c>
      <c r="P12" s="201">
        <v>1.07</v>
      </c>
      <c r="Q12" s="201">
        <v>0.17</v>
      </c>
      <c r="R12" s="201">
        <v>0.32</v>
      </c>
      <c r="S12" s="201">
        <v>0.4</v>
      </c>
      <c r="T12" s="201">
        <v>0</v>
      </c>
      <c r="U12" s="201">
        <v>2.17</v>
      </c>
      <c r="V12" s="201">
        <v>0.22</v>
      </c>
      <c r="W12" s="201">
        <v>0.54</v>
      </c>
      <c r="X12" s="201">
        <v>2.2599999999999998</v>
      </c>
      <c r="Y12" s="201">
        <v>0</v>
      </c>
      <c r="Z12" s="201">
        <v>0</v>
      </c>
      <c r="AA12" s="201">
        <v>1.38</v>
      </c>
      <c r="AB12" s="201">
        <v>0</v>
      </c>
      <c r="AC12" s="201">
        <v>26.34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45.27</v>
      </c>
      <c r="AJ12" s="201">
        <v>0</v>
      </c>
      <c r="AK12" s="201">
        <v>-3.04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17.809999999999999</v>
      </c>
      <c r="K13" s="201">
        <v>17.88</v>
      </c>
      <c r="L13" s="201">
        <v>0.39</v>
      </c>
      <c r="M13" s="201">
        <v>2.2200000000000002</v>
      </c>
      <c r="N13" s="201">
        <v>1.81</v>
      </c>
      <c r="O13" s="201">
        <v>2.56</v>
      </c>
      <c r="P13" s="201">
        <v>1.07</v>
      </c>
      <c r="Q13" s="201">
        <v>0.17</v>
      </c>
      <c r="R13" s="201">
        <v>0.32</v>
      </c>
      <c r="S13" s="201">
        <v>0.4</v>
      </c>
      <c r="T13" s="201">
        <v>0</v>
      </c>
      <c r="U13" s="201">
        <v>2.17</v>
      </c>
      <c r="V13" s="201">
        <v>0.22</v>
      </c>
      <c r="W13" s="201">
        <v>0.54</v>
      </c>
      <c r="X13" s="201">
        <v>2.2599999999999998</v>
      </c>
      <c r="Y13" s="201">
        <v>0</v>
      </c>
      <c r="Z13" s="201">
        <v>0</v>
      </c>
      <c r="AA13" s="201">
        <v>1.38</v>
      </c>
      <c r="AB13" s="201">
        <v>0</v>
      </c>
      <c r="AC13" s="201">
        <v>23.22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42.77</v>
      </c>
      <c r="AJ13" s="201">
        <v>0</v>
      </c>
      <c r="AK13" s="201">
        <v>-3.04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17.809999999999999</v>
      </c>
      <c r="K14" s="201">
        <v>17.88</v>
      </c>
      <c r="L14" s="201">
        <v>0.39</v>
      </c>
      <c r="M14" s="201">
        <v>2.2200000000000002</v>
      </c>
      <c r="N14" s="201">
        <v>1.81</v>
      </c>
      <c r="O14" s="201">
        <v>2.56</v>
      </c>
      <c r="P14" s="201">
        <v>1.07</v>
      </c>
      <c r="Q14" s="201">
        <v>0.17</v>
      </c>
      <c r="R14" s="201">
        <v>0.32</v>
      </c>
      <c r="S14" s="201">
        <v>0.4</v>
      </c>
      <c r="T14" s="201">
        <v>0</v>
      </c>
      <c r="U14" s="201">
        <v>2.17</v>
      </c>
      <c r="V14" s="201">
        <v>0.22</v>
      </c>
      <c r="W14" s="201">
        <v>0.54</v>
      </c>
      <c r="X14" s="201">
        <v>2.2599999999999998</v>
      </c>
      <c r="Y14" s="201">
        <v>0</v>
      </c>
      <c r="Z14" s="201">
        <v>0</v>
      </c>
      <c r="AA14" s="201">
        <v>1.38</v>
      </c>
      <c r="AB14" s="201">
        <v>0</v>
      </c>
      <c r="AC14" s="201">
        <v>23.22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41.31</v>
      </c>
      <c r="AJ14" s="201">
        <v>0</v>
      </c>
      <c r="AK14" s="201">
        <v>-3.04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17.809999999999999</v>
      </c>
      <c r="K15" s="201">
        <v>17.88</v>
      </c>
      <c r="L15" s="201">
        <v>0.39</v>
      </c>
      <c r="M15" s="201">
        <v>2.2200000000000002</v>
      </c>
      <c r="N15" s="201">
        <v>1.81</v>
      </c>
      <c r="O15" s="201">
        <v>2.56</v>
      </c>
      <c r="P15" s="201">
        <v>1.07</v>
      </c>
      <c r="Q15" s="201">
        <v>0.17</v>
      </c>
      <c r="R15" s="201">
        <v>0.32</v>
      </c>
      <c r="S15" s="201">
        <v>0.4</v>
      </c>
      <c r="T15" s="201">
        <v>0</v>
      </c>
      <c r="U15" s="201">
        <v>2.17</v>
      </c>
      <c r="V15" s="201">
        <v>0.67</v>
      </c>
      <c r="W15" s="201">
        <v>0.54</v>
      </c>
      <c r="X15" s="201">
        <v>2.2599999999999998</v>
      </c>
      <c r="Y15" s="201">
        <v>0</v>
      </c>
      <c r="Z15" s="201">
        <v>0</v>
      </c>
      <c r="AA15" s="201">
        <v>1.38</v>
      </c>
      <c r="AB15" s="201">
        <v>0</v>
      </c>
      <c r="AC15" s="201">
        <v>25.34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44.27</v>
      </c>
      <c r="AJ15" s="201">
        <v>0</v>
      </c>
      <c r="AK15" s="201">
        <v>-3.04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17.809999999999999</v>
      </c>
      <c r="K16" s="201">
        <v>17.88</v>
      </c>
      <c r="L16" s="201">
        <v>0.39</v>
      </c>
      <c r="M16" s="201">
        <v>2.2200000000000002</v>
      </c>
      <c r="N16" s="201">
        <v>1.81</v>
      </c>
      <c r="O16" s="201">
        <v>2.56</v>
      </c>
      <c r="P16" s="201">
        <v>1.07</v>
      </c>
      <c r="Q16" s="201">
        <v>0.17</v>
      </c>
      <c r="R16" s="201">
        <v>0.32</v>
      </c>
      <c r="S16" s="201">
        <v>0.4</v>
      </c>
      <c r="T16" s="201">
        <v>0</v>
      </c>
      <c r="U16" s="201">
        <v>2.17</v>
      </c>
      <c r="V16" s="201">
        <v>0.67</v>
      </c>
      <c r="W16" s="201">
        <v>0.54</v>
      </c>
      <c r="X16" s="201">
        <v>2.2599999999999998</v>
      </c>
      <c r="Y16" s="201">
        <v>0</v>
      </c>
      <c r="Z16" s="201">
        <v>0</v>
      </c>
      <c r="AA16" s="201">
        <v>1.38</v>
      </c>
      <c r="AB16" s="201">
        <v>0</v>
      </c>
      <c r="AC16" s="201">
        <v>25.34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44.27</v>
      </c>
      <c r="AJ16" s="201">
        <v>0</v>
      </c>
      <c r="AK16" s="201">
        <v>-3.04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17.809999999999999</v>
      </c>
      <c r="K17" s="201">
        <v>17.88</v>
      </c>
      <c r="L17" s="201">
        <v>0.39</v>
      </c>
      <c r="M17" s="201">
        <v>2.2200000000000002</v>
      </c>
      <c r="N17" s="201">
        <v>1.81</v>
      </c>
      <c r="O17" s="201">
        <v>2.56</v>
      </c>
      <c r="P17" s="201">
        <v>1.07</v>
      </c>
      <c r="Q17" s="201">
        <v>0.17</v>
      </c>
      <c r="R17" s="201">
        <v>0.32</v>
      </c>
      <c r="S17" s="201">
        <v>0.4</v>
      </c>
      <c r="T17" s="201">
        <v>0</v>
      </c>
      <c r="U17" s="201">
        <v>2.17</v>
      </c>
      <c r="V17" s="201">
        <v>0.98</v>
      </c>
      <c r="W17" s="201">
        <v>0.54</v>
      </c>
      <c r="X17" s="201">
        <v>2.2599999999999998</v>
      </c>
      <c r="Y17" s="201">
        <v>0</v>
      </c>
      <c r="Z17" s="201">
        <v>0</v>
      </c>
      <c r="AA17" s="201">
        <v>1.38</v>
      </c>
      <c r="AB17" s="201">
        <v>0</v>
      </c>
      <c r="AC17" s="201">
        <v>25.26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44.27</v>
      </c>
      <c r="AJ17" s="201">
        <v>0</v>
      </c>
      <c r="AK17" s="201">
        <v>-3.04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17.809999999999999</v>
      </c>
      <c r="K18" s="201">
        <v>17.88</v>
      </c>
      <c r="L18" s="201">
        <v>0.39</v>
      </c>
      <c r="M18" s="201">
        <v>2.2200000000000002</v>
      </c>
      <c r="N18" s="201">
        <v>1.81</v>
      </c>
      <c r="O18" s="201">
        <v>2.56</v>
      </c>
      <c r="P18" s="201">
        <v>1.07</v>
      </c>
      <c r="Q18" s="201">
        <v>0.17</v>
      </c>
      <c r="R18" s="201">
        <v>0.32</v>
      </c>
      <c r="S18" s="201">
        <v>0.4</v>
      </c>
      <c r="T18" s="201">
        <v>0</v>
      </c>
      <c r="U18" s="201">
        <v>2.17</v>
      </c>
      <c r="V18" s="201">
        <v>1.59</v>
      </c>
      <c r="W18" s="201">
        <v>0.54</v>
      </c>
      <c r="X18" s="201">
        <v>2.2599999999999998</v>
      </c>
      <c r="Y18" s="201">
        <v>0</v>
      </c>
      <c r="Z18" s="201">
        <v>0</v>
      </c>
      <c r="AA18" s="201">
        <v>1.38</v>
      </c>
      <c r="AB18" s="201">
        <v>0</v>
      </c>
      <c r="AC18" s="201">
        <v>25.26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44.27</v>
      </c>
      <c r="AJ18" s="201">
        <v>0</v>
      </c>
      <c r="AK18" s="201">
        <v>-22.64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17.809999999999999</v>
      </c>
      <c r="K19" s="201">
        <v>17.88</v>
      </c>
      <c r="L19" s="201">
        <v>0.39</v>
      </c>
      <c r="M19" s="201">
        <v>2.2200000000000002</v>
      </c>
      <c r="N19" s="201">
        <v>1.81</v>
      </c>
      <c r="O19" s="201">
        <v>2.56</v>
      </c>
      <c r="P19" s="201">
        <v>1.07</v>
      </c>
      <c r="Q19" s="201">
        <v>0.17</v>
      </c>
      <c r="R19" s="201">
        <v>0.32</v>
      </c>
      <c r="S19" s="201">
        <v>0.4</v>
      </c>
      <c r="T19" s="201">
        <v>0</v>
      </c>
      <c r="U19" s="201">
        <v>2.17</v>
      </c>
      <c r="V19" s="201">
        <v>1.89</v>
      </c>
      <c r="W19" s="201">
        <v>0.54</v>
      </c>
      <c r="X19" s="201">
        <v>2.2599999999999998</v>
      </c>
      <c r="Y19" s="201">
        <v>0</v>
      </c>
      <c r="Z19" s="201">
        <v>0</v>
      </c>
      <c r="AA19" s="201">
        <v>1.38</v>
      </c>
      <c r="AB19" s="201">
        <v>0</v>
      </c>
      <c r="AC19" s="201">
        <v>25.26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44.27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17.809999999999999</v>
      </c>
      <c r="K20" s="201">
        <v>17.88</v>
      </c>
      <c r="L20" s="201">
        <v>0.39</v>
      </c>
      <c r="M20" s="201">
        <v>2.2200000000000002</v>
      </c>
      <c r="N20" s="201">
        <v>1.81</v>
      </c>
      <c r="O20" s="201">
        <v>2.56</v>
      </c>
      <c r="P20" s="201">
        <v>1.07</v>
      </c>
      <c r="Q20" s="201">
        <v>0.17</v>
      </c>
      <c r="R20" s="201">
        <v>0.32</v>
      </c>
      <c r="S20" s="201">
        <v>0.4</v>
      </c>
      <c r="T20" s="201">
        <v>0</v>
      </c>
      <c r="U20" s="201">
        <v>2.17</v>
      </c>
      <c r="V20" s="201">
        <v>1.89</v>
      </c>
      <c r="W20" s="201">
        <v>0.54</v>
      </c>
      <c r="X20" s="201">
        <v>2.2599999999999998</v>
      </c>
      <c r="Y20" s="201">
        <v>0</v>
      </c>
      <c r="Z20" s="201">
        <v>0</v>
      </c>
      <c r="AA20" s="201">
        <v>1.38</v>
      </c>
      <c r="AB20" s="201">
        <v>0</v>
      </c>
      <c r="AC20" s="201">
        <v>25.26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44.27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17.809999999999999</v>
      </c>
      <c r="K21" s="201">
        <v>17.88</v>
      </c>
      <c r="L21" s="201">
        <v>0.39</v>
      </c>
      <c r="M21" s="201">
        <v>2.2200000000000002</v>
      </c>
      <c r="N21" s="201">
        <v>1.81</v>
      </c>
      <c r="O21" s="201">
        <v>2.56</v>
      </c>
      <c r="P21" s="201">
        <v>1.07</v>
      </c>
      <c r="Q21" s="201">
        <v>0.17</v>
      </c>
      <c r="R21" s="201">
        <v>0.32</v>
      </c>
      <c r="S21" s="201">
        <v>0.4</v>
      </c>
      <c r="T21" s="201">
        <v>0</v>
      </c>
      <c r="U21" s="201">
        <v>2.17</v>
      </c>
      <c r="V21" s="201">
        <v>2.2000000000000002</v>
      </c>
      <c r="W21" s="201">
        <v>0.54</v>
      </c>
      <c r="X21" s="201">
        <v>2.2599999999999998</v>
      </c>
      <c r="Y21" s="201">
        <v>0</v>
      </c>
      <c r="Z21" s="201">
        <v>0</v>
      </c>
      <c r="AA21" s="201">
        <v>1.38</v>
      </c>
      <c r="AB21" s="201">
        <v>0</v>
      </c>
      <c r="AC21" s="201">
        <v>25.26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44.27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17.809999999999999</v>
      </c>
      <c r="K22" s="201">
        <v>17.88</v>
      </c>
      <c r="L22" s="201">
        <v>0.39</v>
      </c>
      <c r="M22" s="201">
        <v>2.2200000000000002</v>
      </c>
      <c r="N22" s="201">
        <v>1.81</v>
      </c>
      <c r="O22" s="201">
        <v>2.56</v>
      </c>
      <c r="P22" s="201">
        <v>1.07</v>
      </c>
      <c r="Q22" s="201">
        <v>0.17</v>
      </c>
      <c r="R22" s="201">
        <v>0.32</v>
      </c>
      <c r="S22" s="201">
        <v>0.4</v>
      </c>
      <c r="T22" s="201">
        <v>0</v>
      </c>
      <c r="U22" s="201">
        <v>2.17</v>
      </c>
      <c r="V22" s="201">
        <v>2.2000000000000002</v>
      </c>
      <c r="W22" s="201">
        <v>0.54</v>
      </c>
      <c r="X22" s="201">
        <v>2.2599999999999998</v>
      </c>
      <c r="Y22" s="201">
        <v>0</v>
      </c>
      <c r="Z22" s="201">
        <v>0</v>
      </c>
      <c r="AA22" s="201">
        <v>1.38</v>
      </c>
      <c r="AB22" s="201">
        <v>0</v>
      </c>
      <c r="AC22" s="201">
        <v>23.42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41.31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17.809999999999999</v>
      </c>
      <c r="K23" s="201">
        <v>17.88</v>
      </c>
      <c r="L23" s="201">
        <v>0.39</v>
      </c>
      <c r="M23" s="201">
        <v>2.2200000000000002</v>
      </c>
      <c r="N23" s="201">
        <v>1.81</v>
      </c>
      <c r="O23" s="201">
        <v>2.56</v>
      </c>
      <c r="P23" s="201">
        <v>1.07</v>
      </c>
      <c r="Q23" s="201">
        <v>0.17</v>
      </c>
      <c r="R23" s="201">
        <v>0.32</v>
      </c>
      <c r="S23" s="201">
        <v>0.4</v>
      </c>
      <c r="T23" s="201">
        <v>0</v>
      </c>
      <c r="U23" s="201">
        <v>2.17</v>
      </c>
      <c r="V23" s="201">
        <v>2.2000000000000002</v>
      </c>
      <c r="W23" s="201">
        <v>0.54</v>
      </c>
      <c r="X23" s="201">
        <v>2.2599999999999998</v>
      </c>
      <c r="Y23" s="201">
        <v>0</v>
      </c>
      <c r="Z23" s="201">
        <v>0</v>
      </c>
      <c r="AA23" s="201">
        <v>1.38</v>
      </c>
      <c r="AB23" s="201">
        <v>0</v>
      </c>
      <c r="AC23" s="201">
        <v>23.42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41.31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17.809999999999999</v>
      </c>
      <c r="K24" s="201">
        <v>17.88</v>
      </c>
      <c r="L24" s="201">
        <v>0.39</v>
      </c>
      <c r="M24" s="201">
        <v>2.2200000000000002</v>
      </c>
      <c r="N24" s="201">
        <v>1.81</v>
      </c>
      <c r="O24" s="201">
        <v>2.56</v>
      </c>
      <c r="P24" s="201">
        <v>1.07</v>
      </c>
      <c r="Q24" s="201">
        <v>0.17</v>
      </c>
      <c r="R24" s="201">
        <v>0.32</v>
      </c>
      <c r="S24" s="201">
        <v>0.4</v>
      </c>
      <c r="T24" s="201">
        <v>0</v>
      </c>
      <c r="U24" s="201">
        <v>2.17</v>
      </c>
      <c r="V24" s="201">
        <v>2.2000000000000002</v>
      </c>
      <c r="W24" s="201">
        <v>0.54</v>
      </c>
      <c r="X24" s="201">
        <v>2.2599999999999998</v>
      </c>
      <c r="Y24" s="201">
        <v>0</v>
      </c>
      <c r="Z24" s="201">
        <v>0</v>
      </c>
      <c r="AA24" s="201">
        <v>1.38</v>
      </c>
      <c r="AB24" s="201">
        <v>0</v>
      </c>
      <c r="AC24" s="201">
        <v>23.42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41.31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17.809999999999999</v>
      </c>
      <c r="K25" s="201">
        <v>17.88</v>
      </c>
      <c r="L25" s="201">
        <v>0.39</v>
      </c>
      <c r="M25" s="201">
        <v>2.2200000000000002</v>
      </c>
      <c r="N25" s="201">
        <v>1.81</v>
      </c>
      <c r="O25" s="201">
        <v>2.56</v>
      </c>
      <c r="P25" s="201">
        <v>1.07</v>
      </c>
      <c r="Q25" s="201">
        <v>0.17</v>
      </c>
      <c r="R25" s="201">
        <v>0.32</v>
      </c>
      <c r="S25" s="201">
        <v>0.4</v>
      </c>
      <c r="T25" s="201">
        <v>0</v>
      </c>
      <c r="U25" s="201">
        <v>2.17</v>
      </c>
      <c r="V25" s="201">
        <v>2.81</v>
      </c>
      <c r="W25" s="201">
        <v>0.54</v>
      </c>
      <c r="X25" s="201">
        <v>2.2599999999999998</v>
      </c>
      <c r="Y25" s="201">
        <v>0</v>
      </c>
      <c r="Z25" s="201">
        <v>0</v>
      </c>
      <c r="AA25" s="201">
        <v>1.38</v>
      </c>
      <c r="AB25" s="201">
        <v>0</v>
      </c>
      <c r="AC25" s="201">
        <v>23.42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41.31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17.809999999999999</v>
      </c>
      <c r="K26" s="201">
        <v>17.88</v>
      </c>
      <c r="L26" s="201">
        <v>0.39</v>
      </c>
      <c r="M26" s="201">
        <v>2.2200000000000002</v>
      </c>
      <c r="N26" s="201">
        <v>1.81</v>
      </c>
      <c r="O26" s="201">
        <v>2.56</v>
      </c>
      <c r="P26" s="201">
        <v>1.07</v>
      </c>
      <c r="Q26" s="201">
        <v>0.17</v>
      </c>
      <c r="R26" s="201">
        <v>0.32</v>
      </c>
      <c r="S26" s="201">
        <v>0.4</v>
      </c>
      <c r="T26" s="201">
        <v>0</v>
      </c>
      <c r="U26" s="201">
        <v>2.17</v>
      </c>
      <c r="V26" s="201">
        <v>2.81</v>
      </c>
      <c r="W26" s="201">
        <v>0.54</v>
      </c>
      <c r="X26" s="201">
        <v>2.2599999999999998</v>
      </c>
      <c r="Y26" s="201">
        <v>0</v>
      </c>
      <c r="Z26" s="201">
        <v>0</v>
      </c>
      <c r="AA26" s="201">
        <v>1.38</v>
      </c>
      <c r="AB26" s="201">
        <v>0</v>
      </c>
      <c r="AC26" s="201">
        <v>23.42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41.31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17.809999999999999</v>
      </c>
      <c r="K27" s="201">
        <v>17.88</v>
      </c>
      <c r="L27" s="201">
        <v>0.39</v>
      </c>
      <c r="M27" s="201">
        <v>2.2200000000000002</v>
      </c>
      <c r="N27" s="201">
        <v>1.81</v>
      </c>
      <c r="O27" s="201">
        <v>2.56</v>
      </c>
      <c r="P27" s="201">
        <v>1.07</v>
      </c>
      <c r="Q27" s="201">
        <v>0.17</v>
      </c>
      <c r="R27" s="201">
        <v>0.32</v>
      </c>
      <c r="S27" s="201">
        <v>0.4</v>
      </c>
      <c r="T27" s="201">
        <v>0</v>
      </c>
      <c r="U27" s="201">
        <v>2.17</v>
      </c>
      <c r="V27" s="201">
        <v>2.81</v>
      </c>
      <c r="W27" s="201">
        <v>0.54</v>
      </c>
      <c r="X27" s="201">
        <v>2.2599999999999998</v>
      </c>
      <c r="Y27" s="201">
        <v>0</v>
      </c>
      <c r="Z27" s="201">
        <v>0</v>
      </c>
      <c r="AA27" s="201">
        <v>1.38</v>
      </c>
      <c r="AB27" s="201">
        <v>0</v>
      </c>
      <c r="AC27" s="201">
        <v>23.42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41.31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17.809999999999999</v>
      </c>
      <c r="K28" s="201">
        <v>17.88</v>
      </c>
      <c r="L28" s="201">
        <v>0.39</v>
      </c>
      <c r="M28" s="201">
        <v>2.2200000000000002</v>
      </c>
      <c r="N28" s="201">
        <v>1.81</v>
      </c>
      <c r="O28" s="201">
        <v>2.56</v>
      </c>
      <c r="P28" s="201">
        <v>1.07</v>
      </c>
      <c r="Q28" s="201">
        <v>0.17</v>
      </c>
      <c r="R28" s="201">
        <v>0.32</v>
      </c>
      <c r="S28" s="201">
        <v>0.4</v>
      </c>
      <c r="T28" s="201">
        <v>0</v>
      </c>
      <c r="U28" s="201">
        <v>2.17</v>
      </c>
      <c r="V28" s="201">
        <v>2.81</v>
      </c>
      <c r="W28" s="201">
        <v>0.54</v>
      </c>
      <c r="X28" s="201">
        <v>2.2599999999999998</v>
      </c>
      <c r="Y28" s="201">
        <v>0</v>
      </c>
      <c r="Z28" s="201">
        <v>0</v>
      </c>
      <c r="AA28" s="201">
        <v>1.38</v>
      </c>
      <c r="AB28" s="201">
        <v>0</v>
      </c>
      <c r="AC28" s="201">
        <v>23.16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41.31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17.809999999999999</v>
      </c>
      <c r="K29" s="201">
        <v>126.3</v>
      </c>
      <c r="L29" s="201">
        <v>0.76</v>
      </c>
      <c r="M29" s="201">
        <v>2.2200000000000002</v>
      </c>
      <c r="N29" s="201">
        <v>1.81</v>
      </c>
      <c r="O29" s="201">
        <v>2.56</v>
      </c>
      <c r="P29" s="201">
        <v>0.96</v>
      </c>
      <c r="Q29" s="201">
        <v>0.17</v>
      </c>
      <c r="R29" s="201">
        <v>0.32</v>
      </c>
      <c r="S29" s="201">
        <v>0.4</v>
      </c>
      <c r="T29" s="201">
        <v>0</v>
      </c>
      <c r="U29" s="201">
        <v>2.17</v>
      </c>
      <c r="V29" s="201">
        <v>3.38</v>
      </c>
      <c r="W29" s="201">
        <v>0.54</v>
      </c>
      <c r="X29" s="201">
        <v>2.2599999999999998</v>
      </c>
      <c r="Y29" s="201">
        <v>0</v>
      </c>
      <c r="Z29" s="201">
        <v>0</v>
      </c>
      <c r="AA29" s="201">
        <v>1.38</v>
      </c>
      <c r="AB29" s="201">
        <v>0</v>
      </c>
      <c r="AC29" s="201">
        <v>23.16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41.31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17.809999999999999</v>
      </c>
      <c r="K30" s="201">
        <v>222.81</v>
      </c>
      <c r="L30" s="201">
        <v>0.76</v>
      </c>
      <c r="M30" s="201">
        <v>2.2200000000000002</v>
      </c>
      <c r="N30" s="201">
        <v>1.81</v>
      </c>
      <c r="O30" s="201">
        <v>2.56</v>
      </c>
      <c r="P30" s="201">
        <v>0.96</v>
      </c>
      <c r="Q30" s="201">
        <v>0.17</v>
      </c>
      <c r="R30" s="201">
        <v>0.32</v>
      </c>
      <c r="S30" s="201">
        <v>0.4</v>
      </c>
      <c r="T30" s="201">
        <v>0</v>
      </c>
      <c r="U30" s="201">
        <v>2.17</v>
      </c>
      <c r="V30" s="201">
        <v>3.38</v>
      </c>
      <c r="W30" s="201">
        <v>0.54</v>
      </c>
      <c r="X30" s="201">
        <v>2.2599999999999998</v>
      </c>
      <c r="Y30" s="201">
        <v>0</v>
      </c>
      <c r="Z30" s="201">
        <v>0</v>
      </c>
      <c r="AA30" s="201">
        <v>1.38</v>
      </c>
      <c r="AB30" s="201">
        <v>0</v>
      </c>
      <c r="AC30" s="201">
        <v>26.09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44.48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17.809999999999999</v>
      </c>
      <c r="K31" s="201">
        <v>241.22</v>
      </c>
      <c r="L31" s="201">
        <v>6.21</v>
      </c>
      <c r="M31" s="201">
        <v>2.2200000000000002</v>
      </c>
      <c r="N31" s="201">
        <v>1.81</v>
      </c>
      <c r="O31" s="201">
        <v>2.56</v>
      </c>
      <c r="P31" s="201">
        <v>0.96</v>
      </c>
      <c r="Q31" s="201">
        <v>0.17</v>
      </c>
      <c r="R31" s="201">
        <v>0.32</v>
      </c>
      <c r="S31" s="201">
        <v>0.4</v>
      </c>
      <c r="T31" s="201">
        <v>0</v>
      </c>
      <c r="U31" s="201">
        <v>2.17</v>
      </c>
      <c r="V31" s="201">
        <v>5.32</v>
      </c>
      <c r="W31" s="201">
        <v>0.54</v>
      </c>
      <c r="X31" s="201">
        <v>2.2599999999999998</v>
      </c>
      <c r="Y31" s="201">
        <v>0</v>
      </c>
      <c r="Z31" s="201">
        <v>0</v>
      </c>
      <c r="AA31" s="201">
        <v>1.38</v>
      </c>
      <c r="AB31" s="201">
        <v>0</v>
      </c>
      <c r="AC31" s="201">
        <v>26.09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46.81</v>
      </c>
      <c r="AJ31" s="201">
        <v>0</v>
      </c>
      <c r="AK31" s="201">
        <v>23.25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17.809999999999999</v>
      </c>
      <c r="K32" s="201">
        <v>241.2</v>
      </c>
      <c r="L32" s="201">
        <v>6.21</v>
      </c>
      <c r="M32" s="201">
        <v>2.2200000000000002</v>
      </c>
      <c r="N32" s="201">
        <v>1.81</v>
      </c>
      <c r="O32" s="201">
        <v>2.56</v>
      </c>
      <c r="P32" s="201">
        <v>0.96</v>
      </c>
      <c r="Q32" s="201">
        <v>0.17</v>
      </c>
      <c r="R32" s="201">
        <v>0.32</v>
      </c>
      <c r="S32" s="201">
        <v>0.4</v>
      </c>
      <c r="T32" s="201">
        <v>0</v>
      </c>
      <c r="U32" s="201">
        <v>2.17</v>
      </c>
      <c r="V32" s="201">
        <v>5.32</v>
      </c>
      <c r="W32" s="201">
        <v>0.54</v>
      </c>
      <c r="X32" s="201">
        <v>2.2599999999999998</v>
      </c>
      <c r="Y32" s="201">
        <v>0</v>
      </c>
      <c r="Z32" s="201">
        <v>0</v>
      </c>
      <c r="AA32" s="201">
        <v>1.38</v>
      </c>
      <c r="AB32" s="201">
        <v>0</v>
      </c>
      <c r="AC32" s="201">
        <v>26.09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45.54</v>
      </c>
      <c r="AJ32" s="201">
        <v>0</v>
      </c>
      <c r="AK32" s="201">
        <v>23.25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8.67</v>
      </c>
      <c r="K33" s="201">
        <v>232.34</v>
      </c>
      <c r="L33" s="201">
        <v>6.21</v>
      </c>
      <c r="M33" s="201">
        <v>2.2200000000000002</v>
      </c>
      <c r="N33" s="201">
        <v>1.81</v>
      </c>
      <c r="O33" s="201">
        <v>2.56</v>
      </c>
      <c r="P33" s="201">
        <v>13.05</v>
      </c>
      <c r="Q33" s="201">
        <v>2.86</v>
      </c>
      <c r="R33" s="201">
        <v>4.3099999999999996</v>
      </c>
      <c r="S33" s="201">
        <v>5.78</v>
      </c>
      <c r="T33" s="201">
        <v>0</v>
      </c>
      <c r="U33" s="201">
        <v>2.17</v>
      </c>
      <c r="V33" s="201">
        <v>4.93</v>
      </c>
      <c r="W33" s="201">
        <v>10.45</v>
      </c>
      <c r="X33" s="201">
        <v>45.49</v>
      </c>
      <c r="Y33" s="201">
        <v>0</v>
      </c>
      <c r="Z33" s="201">
        <v>0</v>
      </c>
      <c r="AA33" s="201">
        <v>15.2</v>
      </c>
      <c r="AB33" s="201">
        <v>0</v>
      </c>
      <c r="AC33" s="201">
        <v>23.11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41.62</v>
      </c>
      <c r="AJ33" s="201">
        <v>0</v>
      </c>
      <c r="AK33" s="201">
        <v>23.25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8.67</v>
      </c>
      <c r="K34" s="201">
        <v>232.34</v>
      </c>
      <c r="L34" s="201">
        <v>6.21</v>
      </c>
      <c r="M34" s="201">
        <v>2.2200000000000002</v>
      </c>
      <c r="N34" s="201">
        <v>1.81</v>
      </c>
      <c r="O34" s="201">
        <v>2.56</v>
      </c>
      <c r="P34" s="201">
        <v>13.05</v>
      </c>
      <c r="Q34" s="201">
        <v>2.86</v>
      </c>
      <c r="R34" s="201">
        <v>4.4800000000000004</v>
      </c>
      <c r="S34" s="201">
        <v>6.76</v>
      </c>
      <c r="T34" s="201">
        <v>0</v>
      </c>
      <c r="U34" s="201">
        <v>2.17</v>
      </c>
      <c r="V34" s="201">
        <v>4.93</v>
      </c>
      <c r="W34" s="201">
        <v>10.45</v>
      </c>
      <c r="X34" s="201">
        <v>45.49</v>
      </c>
      <c r="Y34" s="201">
        <v>0</v>
      </c>
      <c r="Z34" s="201">
        <v>0</v>
      </c>
      <c r="AA34" s="201">
        <v>15.2</v>
      </c>
      <c r="AB34" s="201">
        <v>0</v>
      </c>
      <c r="AC34" s="201">
        <v>23.43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41.62</v>
      </c>
      <c r="AJ34" s="201">
        <v>0</v>
      </c>
      <c r="AK34" s="201">
        <v>23.25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8.67</v>
      </c>
      <c r="K35" s="201">
        <v>242.11</v>
      </c>
      <c r="L35" s="201">
        <v>6.21</v>
      </c>
      <c r="M35" s="201">
        <v>2.2200000000000002</v>
      </c>
      <c r="N35" s="201">
        <v>1.81</v>
      </c>
      <c r="O35" s="201">
        <v>2.56</v>
      </c>
      <c r="P35" s="201">
        <v>13.05</v>
      </c>
      <c r="Q35" s="201">
        <v>2.86</v>
      </c>
      <c r="R35" s="201">
        <v>4.49</v>
      </c>
      <c r="S35" s="201">
        <v>6.76</v>
      </c>
      <c r="T35" s="201">
        <v>0</v>
      </c>
      <c r="U35" s="201">
        <v>2.17</v>
      </c>
      <c r="V35" s="201">
        <v>4.93</v>
      </c>
      <c r="W35" s="201">
        <v>10.45</v>
      </c>
      <c r="X35" s="201">
        <v>45.49</v>
      </c>
      <c r="Y35" s="201">
        <v>0</v>
      </c>
      <c r="Z35" s="201">
        <v>0</v>
      </c>
      <c r="AA35" s="201">
        <v>25.14</v>
      </c>
      <c r="AB35" s="201">
        <v>0</v>
      </c>
      <c r="AC35" s="201">
        <v>23.43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41.62</v>
      </c>
      <c r="AJ35" s="201">
        <v>0</v>
      </c>
      <c r="AK35" s="201">
        <v>23.25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8.67</v>
      </c>
      <c r="K36" s="201">
        <v>242.11</v>
      </c>
      <c r="L36" s="201">
        <v>6.21</v>
      </c>
      <c r="M36" s="201">
        <v>2.2200000000000002</v>
      </c>
      <c r="N36" s="201">
        <v>1.81</v>
      </c>
      <c r="O36" s="201">
        <v>2.56</v>
      </c>
      <c r="P36" s="201">
        <v>13.05</v>
      </c>
      <c r="Q36" s="201">
        <v>2.86</v>
      </c>
      <c r="R36" s="201">
        <v>4.4800000000000004</v>
      </c>
      <c r="S36" s="201">
        <v>6.76</v>
      </c>
      <c r="T36" s="201">
        <v>0</v>
      </c>
      <c r="U36" s="201">
        <v>2.17</v>
      </c>
      <c r="V36" s="201">
        <v>4.93</v>
      </c>
      <c r="W36" s="201">
        <v>10.45</v>
      </c>
      <c r="X36" s="201">
        <v>45.49</v>
      </c>
      <c r="Y36" s="201">
        <v>0</v>
      </c>
      <c r="Z36" s="201">
        <v>0</v>
      </c>
      <c r="AA36" s="201">
        <v>25.14</v>
      </c>
      <c r="AB36" s="201">
        <v>0</v>
      </c>
      <c r="AC36" s="201">
        <v>23.43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41.62</v>
      </c>
      <c r="AJ36" s="201">
        <v>0</v>
      </c>
      <c r="AK36" s="201">
        <v>23.25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17.329999999999998</v>
      </c>
      <c r="K37" s="201">
        <v>242.11</v>
      </c>
      <c r="L37" s="201">
        <v>6.21</v>
      </c>
      <c r="M37" s="201">
        <v>2.2200000000000002</v>
      </c>
      <c r="N37" s="201">
        <v>1.81</v>
      </c>
      <c r="O37" s="201">
        <v>2.56</v>
      </c>
      <c r="P37" s="201">
        <v>13.05</v>
      </c>
      <c r="Q37" s="201">
        <v>2.86</v>
      </c>
      <c r="R37" s="201">
        <v>4.4800000000000004</v>
      </c>
      <c r="S37" s="201">
        <v>6.76</v>
      </c>
      <c r="T37" s="201">
        <v>0</v>
      </c>
      <c r="U37" s="201">
        <v>2.17</v>
      </c>
      <c r="V37" s="201">
        <v>4.93</v>
      </c>
      <c r="W37" s="201">
        <v>10.45</v>
      </c>
      <c r="X37" s="201">
        <v>45.49</v>
      </c>
      <c r="Y37" s="201">
        <v>0</v>
      </c>
      <c r="Z37" s="201">
        <v>0</v>
      </c>
      <c r="AA37" s="201">
        <v>25.14</v>
      </c>
      <c r="AB37" s="201">
        <v>0</v>
      </c>
      <c r="AC37" s="201">
        <v>23.33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43.03</v>
      </c>
      <c r="AJ37" s="201">
        <v>0</v>
      </c>
      <c r="AK37" s="201">
        <v>23.25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17.329999999999998</v>
      </c>
      <c r="K38" s="201">
        <v>242.11</v>
      </c>
      <c r="L38" s="201">
        <v>6.21</v>
      </c>
      <c r="M38" s="201">
        <v>2.2200000000000002</v>
      </c>
      <c r="N38" s="201">
        <v>1.81</v>
      </c>
      <c r="O38" s="201">
        <v>2.56</v>
      </c>
      <c r="P38" s="201">
        <v>13.05</v>
      </c>
      <c r="Q38" s="201">
        <v>2.86</v>
      </c>
      <c r="R38" s="201">
        <v>4.4800000000000004</v>
      </c>
      <c r="S38" s="201">
        <v>6.76</v>
      </c>
      <c r="T38" s="201">
        <v>0</v>
      </c>
      <c r="U38" s="201">
        <v>2.17</v>
      </c>
      <c r="V38" s="201">
        <v>4.93</v>
      </c>
      <c r="W38" s="201">
        <v>10.45</v>
      </c>
      <c r="X38" s="201">
        <v>45.49</v>
      </c>
      <c r="Y38" s="201">
        <v>0</v>
      </c>
      <c r="Z38" s="201">
        <v>0</v>
      </c>
      <c r="AA38" s="201">
        <v>25.14</v>
      </c>
      <c r="AB38" s="201">
        <v>0</v>
      </c>
      <c r="AC38" s="201">
        <v>23.33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41.62</v>
      </c>
      <c r="AJ38" s="201">
        <v>0</v>
      </c>
      <c r="AK38" s="201">
        <v>23.25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19.25</v>
      </c>
      <c r="K39" s="201">
        <v>242.11</v>
      </c>
      <c r="L39" s="201">
        <v>6.11</v>
      </c>
      <c r="M39" s="201">
        <v>2.2200000000000002</v>
      </c>
      <c r="N39" s="201">
        <v>1.81</v>
      </c>
      <c r="O39" s="201">
        <v>2.56</v>
      </c>
      <c r="P39" s="201">
        <v>13.05</v>
      </c>
      <c r="Q39" s="201">
        <v>2.86</v>
      </c>
      <c r="R39" s="201">
        <v>4.4800000000000004</v>
      </c>
      <c r="S39" s="201">
        <v>6.76</v>
      </c>
      <c r="T39" s="201">
        <v>0</v>
      </c>
      <c r="U39" s="201">
        <v>2.17</v>
      </c>
      <c r="V39" s="201">
        <v>4.93</v>
      </c>
      <c r="W39" s="201">
        <v>10.45</v>
      </c>
      <c r="X39" s="201">
        <v>45.49</v>
      </c>
      <c r="Y39" s="201">
        <v>0</v>
      </c>
      <c r="Z39" s="201">
        <v>0</v>
      </c>
      <c r="AA39" s="201">
        <v>25.14</v>
      </c>
      <c r="AB39" s="201">
        <v>0</v>
      </c>
      <c r="AC39" s="201">
        <v>23.66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42.23</v>
      </c>
      <c r="AJ39" s="201">
        <v>0</v>
      </c>
      <c r="AK39" s="201">
        <v>23.25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22.14</v>
      </c>
      <c r="K40" s="201">
        <v>242.11</v>
      </c>
      <c r="L40" s="201">
        <v>6.11</v>
      </c>
      <c r="M40" s="201">
        <v>2.2200000000000002</v>
      </c>
      <c r="N40" s="201">
        <v>1.81</v>
      </c>
      <c r="O40" s="201">
        <v>2.56</v>
      </c>
      <c r="P40" s="201">
        <v>13.05</v>
      </c>
      <c r="Q40" s="201">
        <v>2.86</v>
      </c>
      <c r="R40" s="201">
        <v>4.4800000000000004</v>
      </c>
      <c r="S40" s="201">
        <v>6.76</v>
      </c>
      <c r="T40" s="201">
        <v>0</v>
      </c>
      <c r="U40" s="201">
        <v>2.17</v>
      </c>
      <c r="V40" s="201">
        <v>4.93</v>
      </c>
      <c r="W40" s="201">
        <v>10.45</v>
      </c>
      <c r="X40" s="201">
        <v>45.49</v>
      </c>
      <c r="Y40" s="201">
        <v>0</v>
      </c>
      <c r="Z40" s="201">
        <v>0</v>
      </c>
      <c r="AA40" s="201">
        <v>25.14</v>
      </c>
      <c r="AB40" s="201">
        <v>0</v>
      </c>
      <c r="AC40" s="201">
        <v>23.66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42.23</v>
      </c>
      <c r="AJ40" s="201">
        <v>0</v>
      </c>
      <c r="AK40" s="201">
        <v>23.25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22.14</v>
      </c>
      <c r="K41" s="201">
        <v>242.11</v>
      </c>
      <c r="L41" s="201">
        <v>6.09</v>
      </c>
      <c r="M41" s="201">
        <v>2.2200000000000002</v>
      </c>
      <c r="N41" s="201">
        <v>1.81</v>
      </c>
      <c r="O41" s="201">
        <v>2.56</v>
      </c>
      <c r="P41" s="201">
        <v>13.05</v>
      </c>
      <c r="Q41" s="201">
        <v>2.86</v>
      </c>
      <c r="R41" s="201">
        <v>4.4800000000000004</v>
      </c>
      <c r="S41" s="201">
        <v>6.76</v>
      </c>
      <c r="T41" s="201">
        <v>0</v>
      </c>
      <c r="U41" s="201">
        <v>2.17</v>
      </c>
      <c r="V41" s="201">
        <v>5.24</v>
      </c>
      <c r="W41" s="201">
        <v>10.45</v>
      </c>
      <c r="X41" s="201">
        <v>45.49</v>
      </c>
      <c r="Y41" s="201">
        <v>0</v>
      </c>
      <c r="Z41" s="201">
        <v>0</v>
      </c>
      <c r="AA41" s="201">
        <v>25.14</v>
      </c>
      <c r="AB41" s="201">
        <v>0</v>
      </c>
      <c r="AC41" s="201">
        <v>23.56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42.23</v>
      </c>
      <c r="AJ41" s="201">
        <v>0</v>
      </c>
      <c r="AK41" s="201">
        <v>23.25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23.11</v>
      </c>
      <c r="K42" s="201">
        <v>242.11</v>
      </c>
      <c r="L42" s="201">
        <v>6.09</v>
      </c>
      <c r="M42" s="201">
        <v>2.2200000000000002</v>
      </c>
      <c r="N42" s="201">
        <v>1.81</v>
      </c>
      <c r="O42" s="201">
        <v>2.56</v>
      </c>
      <c r="P42" s="201">
        <v>13.05</v>
      </c>
      <c r="Q42" s="201">
        <v>2.86</v>
      </c>
      <c r="R42" s="201">
        <v>4.4800000000000004</v>
      </c>
      <c r="S42" s="201">
        <v>6.76</v>
      </c>
      <c r="T42" s="201">
        <v>0</v>
      </c>
      <c r="U42" s="201">
        <v>2.17</v>
      </c>
      <c r="V42" s="201">
        <v>5.24</v>
      </c>
      <c r="W42" s="201">
        <v>10.45</v>
      </c>
      <c r="X42" s="201">
        <v>45.49</v>
      </c>
      <c r="Y42" s="201">
        <v>0</v>
      </c>
      <c r="Z42" s="201">
        <v>0</v>
      </c>
      <c r="AA42" s="201">
        <v>25.14</v>
      </c>
      <c r="AB42" s="201">
        <v>0</v>
      </c>
      <c r="AC42" s="201">
        <v>23.56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42.23</v>
      </c>
      <c r="AJ42" s="201">
        <v>0</v>
      </c>
      <c r="AK42" s="201">
        <v>23.25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19.25</v>
      </c>
      <c r="K43" s="201">
        <v>242.11</v>
      </c>
      <c r="L43" s="201">
        <v>6.09</v>
      </c>
      <c r="M43" s="201">
        <v>2.2200000000000002</v>
      </c>
      <c r="N43" s="201">
        <v>1.81</v>
      </c>
      <c r="O43" s="201">
        <v>2.56</v>
      </c>
      <c r="P43" s="201">
        <v>13.05</v>
      </c>
      <c r="Q43" s="201">
        <v>2.86</v>
      </c>
      <c r="R43" s="201">
        <v>4.4800000000000004</v>
      </c>
      <c r="S43" s="201">
        <v>6.76</v>
      </c>
      <c r="T43" s="201">
        <v>0</v>
      </c>
      <c r="U43" s="201">
        <v>2.17</v>
      </c>
      <c r="V43" s="201">
        <v>5.24</v>
      </c>
      <c r="W43" s="201">
        <v>10.45</v>
      </c>
      <c r="X43" s="201">
        <v>2.2599999999999998</v>
      </c>
      <c r="Y43" s="201">
        <v>0</v>
      </c>
      <c r="Z43" s="201">
        <v>0</v>
      </c>
      <c r="AA43" s="201">
        <v>25.14</v>
      </c>
      <c r="AB43" s="201">
        <v>0</v>
      </c>
      <c r="AC43" s="201">
        <v>23.56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43.61</v>
      </c>
      <c r="AJ43" s="201">
        <v>0</v>
      </c>
      <c r="AK43" s="201">
        <v>23.25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19.25</v>
      </c>
      <c r="K44" s="201">
        <v>242.11</v>
      </c>
      <c r="L44" s="201">
        <v>6.09</v>
      </c>
      <c r="M44" s="201">
        <v>2.2200000000000002</v>
      </c>
      <c r="N44" s="201">
        <v>1.81</v>
      </c>
      <c r="O44" s="201">
        <v>2.56</v>
      </c>
      <c r="P44" s="201">
        <v>13.05</v>
      </c>
      <c r="Q44" s="201">
        <v>2.86</v>
      </c>
      <c r="R44" s="201">
        <v>4.4800000000000004</v>
      </c>
      <c r="S44" s="201">
        <v>6.76</v>
      </c>
      <c r="T44" s="201">
        <v>0</v>
      </c>
      <c r="U44" s="201">
        <v>2.17</v>
      </c>
      <c r="V44" s="201">
        <v>5.24</v>
      </c>
      <c r="W44" s="201">
        <v>10.45</v>
      </c>
      <c r="X44" s="201">
        <v>2.2599999999999998</v>
      </c>
      <c r="Y44" s="201">
        <v>0</v>
      </c>
      <c r="Z44" s="201">
        <v>0</v>
      </c>
      <c r="AA44" s="201">
        <v>25.14</v>
      </c>
      <c r="AB44" s="201">
        <v>0</v>
      </c>
      <c r="AC44" s="201">
        <v>23.56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42.23</v>
      </c>
      <c r="AJ44" s="201">
        <v>0</v>
      </c>
      <c r="AK44" s="201">
        <v>23.25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22.62</v>
      </c>
      <c r="K45" s="201">
        <v>242.11</v>
      </c>
      <c r="L45" s="201">
        <v>6.09</v>
      </c>
      <c r="M45" s="201">
        <v>2.2200000000000002</v>
      </c>
      <c r="N45" s="201">
        <v>1.81</v>
      </c>
      <c r="O45" s="201">
        <v>2.56</v>
      </c>
      <c r="P45" s="201">
        <v>0.96</v>
      </c>
      <c r="Q45" s="201">
        <v>0.17</v>
      </c>
      <c r="R45" s="201">
        <v>0.33</v>
      </c>
      <c r="S45" s="201">
        <v>0.4</v>
      </c>
      <c r="T45" s="201">
        <v>0</v>
      </c>
      <c r="U45" s="201">
        <v>2.17</v>
      </c>
      <c r="V45" s="201">
        <v>5.24</v>
      </c>
      <c r="W45" s="201">
        <v>0.53</v>
      </c>
      <c r="X45" s="201">
        <v>2.2599999999999998</v>
      </c>
      <c r="Y45" s="201">
        <v>0</v>
      </c>
      <c r="Z45" s="201">
        <v>0</v>
      </c>
      <c r="AA45" s="201">
        <v>1.38</v>
      </c>
      <c r="AB45" s="201">
        <v>0</v>
      </c>
      <c r="AC45" s="201">
        <v>23.89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42.23</v>
      </c>
      <c r="AJ45" s="201">
        <v>0</v>
      </c>
      <c r="AK45" s="201">
        <v>23.25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22.62</v>
      </c>
      <c r="K46" s="201">
        <v>242.11</v>
      </c>
      <c r="L46" s="201">
        <v>6.09</v>
      </c>
      <c r="M46" s="201">
        <v>2.2200000000000002</v>
      </c>
      <c r="N46" s="201">
        <v>1.81</v>
      </c>
      <c r="O46" s="201">
        <v>2.56</v>
      </c>
      <c r="P46" s="201">
        <v>0.96</v>
      </c>
      <c r="Q46" s="201">
        <v>0.17</v>
      </c>
      <c r="R46" s="201">
        <v>0.33</v>
      </c>
      <c r="S46" s="201">
        <v>0.4</v>
      </c>
      <c r="T46" s="201">
        <v>0</v>
      </c>
      <c r="U46" s="201">
        <v>2.17</v>
      </c>
      <c r="V46" s="201">
        <v>5.24</v>
      </c>
      <c r="W46" s="201">
        <v>0.53</v>
      </c>
      <c r="X46" s="201">
        <v>2.2599999999999998</v>
      </c>
      <c r="Y46" s="201">
        <v>0</v>
      </c>
      <c r="Z46" s="201">
        <v>0</v>
      </c>
      <c r="AA46" s="201">
        <v>1.38</v>
      </c>
      <c r="AB46" s="201">
        <v>0</v>
      </c>
      <c r="AC46" s="201">
        <v>23.79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42.23</v>
      </c>
      <c r="AJ46" s="201">
        <v>0</v>
      </c>
      <c r="AK46" s="201">
        <v>23.25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22.62</v>
      </c>
      <c r="K47" s="201">
        <v>242.11</v>
      </c>
      <c r="L47" s="201">
        <v>0.62</v>
      </c>
      <c r="M47" s="201">
        <v>2.2200000000000002</v>
      </c>
      <c r="N47" s="201">
        <v>1.81</v>
      </c>
      <c r="O47" s="201">
        <v>2.56</v>
      </c>
      <c r="P47" s="201">
        <v>0.96</v>
      </c>
      <c r="Q47" s="201">
        <v>0.17</v>
      </c>
      <c r="R47" s="201">
        <v>0.32</v>
      </c>
      <c r="S47" s="201">
        <v>0.4</v>
      </c>
      <c r="T47" s="201">
        <v>0</v>
      </c>
      <c r="U47" s="201">
        <v>2.17</v>
      </c>
      <c r="V47" s="201">
        <v>1.1499999999999999</v>
      </c>
      <c r="W47" s="201">
        <v>0.54</v>
      </c>
      <c r="X47" s="201">
        <v>2.2599999999999998</v>
      </c>
      <c r="Y47" s="201">
        <v>0</v>
      </c>
      <c r="Z47" s="201">
        <v>0</v>
      </c>
      <c r="AA47" s="201">
        <v>1.38</v>
      </c>
      <c r="AB47" s="201">
        <v>0</v>
      </c>
      <c r="AC47" s="201">
        <v>23.71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42.61</v>
      </c>
      <c r="AJ47" s="201">
        <v>0</v>
      </c>
      <c r="AK47" s="201">
        <v>23.25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22.62</v>
      </c>
      <c r="K48" s="201">
        <v>242.11</v>
      </c>
      <c r="L48" s="201">
        <v>0.62</v>
      </c>
      <c r="M48" s="201">
        <v>2.2200000000000002</v>
      </c>
      <c r="N48" s="201">
        <v>1.81</v>
      </c>
      <c r="O48" s="201">
        <v>2.56</v>
      </c>
      <c r="P48" s="201">
        <v>0.96</v>
      </c>
      <c r="Q48" s="201">
        <v>0.17</v>
      </c>
      <c r="R48" s="201">
        <v>0.32</v>
      </c>
      <c r="S48" s="201">
        <v>0.4</v>
      </c>
      <c r="T48" s="201">
        <v>0</v>
      </c>
      <c r="U48" s="201">
        <v>2.17</v>
      </c>
      <c r="V48" s="201">
        <v>1.1499999999999999</v>
      </c>
      <c r="W48" s="201">
        <v>0.54</v>
      </c>
      <c r="X48" s="201">
        <v>2.2599999999999998</v>
      </c>
      <c r="Y48" s="201">
        <v>0</v>
      </c>
      <c r="Z48" s="201">
        <v>0</v>
      </c>
      <c r="AA48" s="201">
        <v>1.38</v>
      </c>
      <c r="AB48" s="201">
        <v>0</v>
      </c>
      <c r="AC48" s="201">
        <v>26.28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48.44</v>
      </c>
      <c r="AJ48" s="201">
        <v>0</v>
      </c>
      <c r="AK48" s="201">
        <v>23.25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22.62</v>
      </c>
      <c r="K49" s="201">
        <v>232.34</v>
      </c>
      <c r="L49" s="201">
        <v>0.24</v>
      </c>
      <c r="M49" s="201">
        <v>2.2200000000000002</v>
      </c>
      <c r="N49" s="201">
        <v>1.81</v>
      </c>
      <c r="O49" s="201">
        <v>2.56</v>
      </c>
      <c r="P49" s="201">
        <v>0.96</v>
      </c>
      <c r="Q49" s="201">
        <v>0.17</v>
      </c>
      <c r="R49" s="201">
        <v>0.32</v>
      </c>
      <c r="S49" s="201">
        <v>0.4</v>
      </c>
      <c r="T49" s="201">
        <v>0</v>
      </c>
      <c r="U49" s="201">
        <v>2.17</v>
      </c>
      <c r="V49" s="201">
        <v>0.32</v>
      </c>
      <c r="W49" s="201">
        <v>0.54</v>
      </c>
      <c r="X49" s="201">
        <v>2.2599999999999998</v>
      </c>
      <c r="Y49" s="201">
        <v>0</v>
      </c>
      <c r="Z49" s="201">
        <v>0</v>
      </c>
      <c r="AA49" s="201">
        <v>1.38</v>
      </c>
      <c r="AB49" s="201">
        <v>0</v>
      </c>
      <c r="AC49" s="201">
        <v>23.71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42.61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22.62</v>
      </c>
      <c r="K50" s="201">
        <v>232.34</v>
      </c>
      <c r="L50" s="201">
        <v>0.24</v>
      </c>
      <c r="M50" s="201">
        <v>2.2200000000000002</v>
      </c>
      <c r="N50" s="201">
        <v>1.81</v>
      </c>
      <c r="O50" s="201">
        <v>2.56</v>
      </c>
      <c r="P50" s="201">
        <v>0.96</v>
      </c>
      <c r="Q50" s="201">
        <v>0.17</v>
      </c>
      <c r="R50" s="201">
        <v>0.32</v>
      </c>
      <c r="S50" s="201">
        <v>0.4</v>
      </c>
      <c r="T50" s="201">
        <v>0</v>
      </c>
      <c r="U50" s="201">
        <v>2.17</v>
      </c>
      <c r="V50" s="201">
        <v>0.32</v>
      </c>
      <c r="W50" s="201">
        <v>0.54</v>
      </c>
      <c r="X50" s="201">
        <v>2.2599999999999998</v>
      </c>
      <c r="Y50" s="201">
        <v>0</v>
      </c>
      <c r="Z50" s="201">
        <v>0</v>
      </c>
      <c r="AA50" s="201">
        <v>1.38</v>
      </c>
      <c r="AB50" s="201">
        <v>0</v>
      </c>
      <c r="AC50" s="201">
        <v>23.71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42.61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22.62</v>
      </c>
      <c r="K51" s="201">
        <v>17.88</v>
      </c>
      <c r="L51" s="201">
        <v>0.39</v>
      </c>
      <c r="M51" s="201">
        <v>2.2200000000000002</v>
      </c>
      <c r="N51" s="201">
        <v>1.81</v>
      </c>
      <c r="O51" s="201">
        <v>2.56</v>
      </c>
      <c r="P51" s="201">
        <v>0.96</v>
      </c>
      <c r="Q51" s="201">
        <v>0.17</v>
      </c>
      <c r="R51" s="201">
        <v>0.32</v>
      </c>
      <c r="S51" s="201">
        <v>0.4</v>
      </c>
      <c r="T51" s="201">
        <v>0</v>
      </c>
      <c r="U51" s="201">
        <v>2.17</v>
      </c>
      <c r="V51" s="201">
        <v>0.32</v>
      </c>
      <c r="W51" s="201">
        <v>0.54</v>
      </c>
      <c r="X51" s="201">
        <v>2.2599999999999998</v>
      </c>
      <c r="Y51" s="201">
        <v>0</v>
      </c>
      <c r="Z51" s="201">
        <v>0</v>
      </c>
      <c r="AA51" s="201">
        <v>1.38</v>
      </c>
      <c r="AB51" s="201">
        <v>0</v>
      </c>
      <c r="AC51" s="201">
        <v>23.71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43.13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22.62</v>
      </c>
      <c r="K52" s="201">
        <v>17.88</v>
      </c>
      <c r="L52" s="201">
        <v>0.39</v>
      </c>
      <c r="M52" s="201">
        <v>2.2200000000000002</v>
      </c>
      <c r="N52" s="201">
        <v>1.81</v>
      </c>
      <c r="O52" s="201">
        <v>2.56</v>
      </c>
      <c r="P52" s="201">
        <v>0.96</v>
      </c>
      <c r="Q52" s="201">
        <v>0.17</v>
      </c>
      <c r="R52" s="201">
        <v>0.32</v>
      </c>
      <c r="S52" s="201">
        <v>0.4</v>
      </c>
      <c r="T52" s="201">
        <v>0</v>
      </c>
      <c r="U52" s="201">
        <v>2.17</v>
      </c>
      <c r="V52" s="201">
        <v>0.32</v>
      </c>
      <c r="W52" s="201">
        <v>0.54</v>
      </c>
      <c r="X52" s="201">
        <v>2.2599999999999998</v>
      </c>
      <c r="Y52" s="201">
        <v>0</v>
      </c>
      <c r="Z52" s="201">
        <v>0</v>
      </c>
      <c r="AA52" s="201">
        <v>1.38</v>
      </c>
      <c r="AB52" s="201">
        <v>0</v>
      </c>
      <c r="AC52" s="201">
        <v>23.71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43.13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22.62</v>
      </c>
      <c r="K53" s="201">
        <v>17.88</v>
      </c>
      <c r="L53" s="201">
        <v>0.39</v>
      </c>
      <c r="M53" s="201">
        <v>2.2200000000000002</v>
      </c>
      <c r="N53" s="201">
        <v>1.81</v>
      </c>
      <c r="O53" s="201">
        <v>2.56</v>
      </c>
      <c r="P53" s="201">
        <v>0.96</v>
      </c>
      <c r="Q53" s="201">
        <v>0.17</v>
      </c>
      <c r="R53" s="201">
        <v>0.32</v>
      </c>
      <c r="S53" s="201">
        <v>0.4</v>
      </c>
      <c r="T53" s="201">
        <v>0</v>
      </c>
      <c r="U53" s="201">
        <v>2.17</v>
      </c>
      <c r="V53" s="201">
        <v>0.32</v>
      </c>
      <c r="W53" s="201">
        <v>0.54</v>
      </c>
      <c r="X53" s="201">
        <v>2.2599999999999998</v>
      </c>
      <c r="Y53" s="201">
        <v>0</v>
      </c>
      <c r="Z53" s="201">
        <v>0</v>
      </c>
      <c r="AA53" s="201">
        <v>1.38</v>
      </c>
      <c r="AB53" s="201">
        <v>0</v>
      </c>
      <c r="AC53" s="201">
        <v>23.71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43.13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22.62</v>
      </c>
      <c r="K54" s="201">
        <v>17.88</v>
      </c>
      <c r="L54" s="201">
        <v>0.39</v>
      </c>
      <c r="M54" s="201">
        <v>2.2200000000000002</v>
      </c>
      <c r="N54" s="201">
        <v>1.81</v>
      </c>
      <c r="O54" s="201">
        <v>2.56</v>
      </c>
      <c r="P54" s="201">
        <v>0.96</v>
      </c>
      <c r="Q54" s="201">
        <v>0.17</v>
      </c>
      <c r="R54" s="201">
        <v>0.32</v>
      </c>
      <c r="S54" s="201">
        <v>0.4</v>
      </c>
      <c r="T54" s="201">
        <v>0</v>
      </c>
      <c r="U54" s="201">
        <v>2.17</v>
      </c>
      <c r="V54" s="201">
        <v>0.32</v>
      </c>
      <c r="W54" s="201">
        <v>0.54</v>
      </c>
      <c r="X54" s="201">
        <v>2.2599999999999998</v>
      </c>
      <c r="Y54" s="201">
        <v>0</v>
      </c>
      <c r="Z54" s="201">
        <v>0</v>
      </c>
      <c r="AA54" s="201">
        <v>1.38</v>
      </c>
      <c r="AB54" s="201">
        <v>0</v>
      </c>
      <c r="AC54" s="201">
        <v>26.28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48.92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22.62</v>
      </c>
      <c r="K55" s="201">
        <v>17.88</v>
      </c>
      <c r="L55" s="201">
        <v>0.39</v>
      </c>
      <c r="M55" s="201">
        <v>2.2200000000000002</v>
      </c>
      <c r="N55" s="201">
        <v>1.81</v>
      </c>
      <c r="O55" s="201">
        <v>2.56</v>
      </c>
      <c r="P55" s="201">
        <v>0.96</v>
      </c>
      <c r="Q55" s="201">
        <v>0.17</v>
      </c>
      <c r="R55" s="201">
        <v>0.32</v>
      </c>
      <c r="S55" s="201">
        <v>0.4</v>
      </c>
      <c r="T55" s="201">
        <v>0</v>
      </c>
      <c r="U55" s="201">
        <v>2.17</v>
      </c>
      <c r="V55" s="201">
        <v>0.32</v>
      </c>
      <c r="W55" s="201">
        <v>0.54</v>
      </c>
      <c r="X55" s="201">
        <v>2.2599999999999998</v>
      </c>
      <c r="Y55" s="201">
        <v>0</v>
      </c>
      <c r="Z55" s="201">
        <v>0</v>
      </c>
      <c r="AA55" s="201">
        <v>1.38</v>
      </c>
      <c r="AB55" s="201">
        <v>0</v>
      </c>
      <c r="AC55" s="201">
        <v>23.58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43.46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22.62</v>
      </c>
      <c r="K56" s="201">
        <v>17.88</v>
      </c>
      <c r="L56" s="201">
        <v>0.39</v>
      </c>
      <c r="M56" s="201">
        <v>2.2200000000000002</v>
      </c>
      <c r="N56" s="201">
        <v>1.81</v>
      </c>
      <c r="O56" s="201">
        <v>2.56</v>
      </c>
      <c r="P56" s="201">
        <v>0.96</v>
      </c>
      <c r="Q56" s="201">
        <v>0.17</v>
      </c>
      <c r="R56" s="201">
        <v>0.32</v>
      </c>
      <c r="S56" s="201">
        <v>0.4</v>
      </c>
      <c r="T56" s="201">
        <v>0</v>
      </c>
      <c r="U56" s="201">
        <v>2.17</v>
      </c>
      <c r="V56" s="201">
        <v>0.32</v>
      </c>
      <c r="W56" s="201">
        <v>0.54</v>
      </c>
      <c r="X56" s="201">
        <v>2.2599999999999998</v>
      </c>
      <c r="Y56" s="201">
        <v>0</v>
      </c>
      <c r="Z56" s="201">
        <v>0</v>
      </c>
      <c r="AA56" s="201">
        <v>1.38</v>
      </c>
      <c r="AB56" s="201">
        <v>0</v>
      </c>
      <c r="AC56" s="201">
        <v>23.58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43.46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22.62</v>
      </c>
      <c r="K57" s="201">
        <v>17.88</v>
      </c>
      <c r="L57" s="201">
        <v>0.39</v>
      </c>
      <c r="M57" s="201">
        <v>2.2200000000000002</v>
      </c>
      <c r="N57" s="201">
        <v>1.81</v>
      </c>
      <c r="O57" s="201">
        <v>2.56</v>
      </c>
      <c r="P57" s="201">
        <v>0.96</v>
      </c>
      <c r="Q57" s="201">
        <v>0.17</v>
      </c>
      <c r="R57" s="201">
        <v>0.32</v>
      </c>
      <c r="S57" s="201">
        <v>0.4</v>
      </c>
      <c r="T57" s="201">
        <v>0</v>
      </c>
      <c r="U57" s="201">
        <v>2.17</v>
      </c>
      <c r="V57" s="201">
        <v>0.32</v>
      </c>
      <c r="W57" s="201">
        <v>0.54</v>
      </c>
      <c r="X57" s="201">
        <v>2.2599999999999998</v>
      </c>
      <c r="Y57" s="201">
        <v>0</v>
      </c>
      <c r="Z57" s="201">
        <v>0</v>
      </c>
      <c r="AA57" s="201">
        <v>1.38</v>
      </c>
      <c r="AB57" s="201">
        <v>0</v>
      </c>
      <c r="AC57" s="201">
        <v>23.58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43.46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22.62</v>
      </c>
      <c r="K58" s="201">
        <v>17.88</v>
      </c>
      <c r="L58" s="201">
        <v>0.39</v>
      </c>
      <c r="M58" s="201">
        <v>2.2200000000000002</v>
      </c>
      <c r="N58" s="201">
        <v>1.81</v>
      </c>
      <c r="O58" s="201">
        <v>2.56</v>
      </c>
      <c r="P58" s="201">
        <v>0.96</v>
      </c>
      <c r="Q58" s="201">
        <v>0.17</v>
      </c>
      <c r="R58" s="201">
        <v>0.32</v>
      </c>
      <c r="S58" s="201">
        <v>0.4</v>
      </c>
      <c r="T58" s="201">
        <v>0</v>
      </c>
      <c r="U58" s="201">
        <v>2.17</v>
      </c>
      <c r="V58" s="201">
        <v>0.32</v>
      </c>
      <c r="W58" s="201">
        <v>0.54</v>
      </c>
      <c r="X58" s="201">
        <v>2.2599999999999998</v>
      </c>
      <c r="Y58" s="201">
        <v>0</v>
      </c>
      <c r="Z58" s="201">
        <v>0</v>
      </c>
      <c r="AA58" s="201">
        <v>1.38</v>
      </c>
      <c r="AB58" s="201">
        <v>0</v>
      </c>
      <c r="AC58" s="201">
        <v>23.58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43.46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22.62</v>
      </c>
      <c r="K59" s="201">
        <v>17.88</v>
      </c>
      <c r="L59" s="201">
        <v>0.39</v>
      </c>
      <c r="M59" s="201">
        <v>2.2200000000000002</v>
      </c>
      <c r="N59" s="201">
        <v>1.81</v>
      </c>
      <c r="O59" s="201">
        <v>2.56</v>
      </c>
      <c r="P59" s="201">
        <v>0.96</v>
      </c>
      <c r="Q59" s="201">
        <v>0.17</v>
      </c>
      <c r="R59" s="201">
        <v>0.32</v>
      </c>
      <c r="S59" s="201">
        <v>0.4</v>
      </c>
      <c r="T59" s="201">
        <v>0</v>
      </c>
      <c r="U59" s="201">
        <v>2.17</v>
      </c>
      <c r="V59" s="201">
        <v>0.32</v>
      </c>
      <c r="W59" s="201">
        <v>0.54</v>
      </c>
      <c r="X59" s="201">
        <v>2.2599999999999998</v>
      </c>
      <c r="Y59" s="201">
        <v>0</v>
      </c>
      <c r="Z59" s="201">
        <v>0</v>
      </c>
      <c r="AA59" s="201">
        <v>1.38</v>
      </c>
      <c r="AB59" s="201">
        <v>0</v>
      </c>
      <c r="AC59" s="201">
        <v>26.09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46.02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22.62</v>
      </c>
      <c r="K60" s="201">
        <v>17.88</v>
      </c>
      <c r="L60" s="201">
        <v>0.39</v>
      </c>
      <c r="M60" s="201">
        <v>2.2200000000000002</v>
      </c>
      <c r="N60" s="201">
        <v>1.81</v>
      </c>
      <c r="O60" s="201">
        <v>2.56</v>
      </c>
      <c r="P60" s="201">
        <v>0.96</v>
      </c>
      <c r="Q60" s="201">
        <v>0.17</v>
      </c>
      <c r="R60" s="201">
        <v>0.32</v>
      </c>
      <c r="S60" s="201">
        <v>0.4</v>
      </c>
      <c r="T60" s="201">
        <v>0</v>
      </c>
      <c r="U60" s="201">
        <v>2.17</v>
      </c>
      <c r="V60" s="201">
        <v>0.32</v>
      </c>
      <c r="W60" s="201">
        <v>0.54</v>
      </c>
      <c r="X60" s="201">
        <v>2.2599999999999998</v>
      </c>
      <c r="Y60" s="201">
        <v>0</v>
      </c>
      <c r="Z60" s="201">
        <v>0</v>
      </c>
      <c r="AA60" s="201">
        <v>1.38</v>
      </c>
      <c r="AB60" s="201">
        <v>0</v>
      </c>
      <c r="AC60" s="201">
        <v>26.09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46.02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22.62</v>
      </c>
      <c r="K61" s="201">
        <v>17.88</v>
      </c>
      <c r="L61" s="201">
        <v>0.39</v>
      </c>
      <c r="M61" s="201">
        <v>2.2200000000000002</v>
      </c>
      <c r="N61" s="201">
        <v>1.81</v>
      </c>
      <c r="O61" s="201">
        <v>2.56</v>
      </c>
      <c r="P61" s="201">
        <v>0.96</v>
      </c>
      <c r="Q61" s="201">
        <v>0.17</v>
      </c>
      <c r="R61" s="201">
        <v>0.32</v>
      </c>
      <c r="S61" s="201">
        <v>0.4</v>
      </c>
      <c r="T61" s="201">
        <v>0</v>
      </c>
      <c r="U61" s="201">
        <v>2.17</v>
      </c>
      <c r="V61" s="201">
        <v>0.32</v>
      </c>
      <c r="W61" s="201">
        <v>0.54</v>
      </c>
      <c r="X61" s="201">
        <v>2.2599999999999998</v>
      </c>
      <c r="Y61" s="201">
        <v>0</v>
      </c>
      <c r="Z61" s="201">
        <v>0</v>
      </c>
      <c r="AA61" s="201">
        <v>1.38</v>
      </c>
      <c r="AB61" s="201">
        <v>0</v>
      </c>
      <c r="AC61" s="201">
        <v>26.09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46.02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22.62</v>
      </c>
      <c r="K62" s="201">
        <v>17.88</v>
      </c>
      <c r="L62" s="201">
        <v>0.39</v>
      </c>
      <c r="M62" s="201">
        <v>2.2200000000000002</v>
      </c>
      <c r="N62" s="201">
        <v>1.81</v>
      </c>
      <c r="O62" s="201">
        <v>2.56</v>
      </c>
      <c r="P62" s="201">
        <v>0.96</v>
      </c>
      <c r="Q62" s="201">
        <v>0.17</v>
      </c>
      <c r="R62" s="201">
        <v>0.32</v>
      </c>
      <c r="S62" s="201">
        <v>0.4</v>
      </c>
      <c r="T62" s="201">
        <v>0</v>
      </c>
      <c r="U62" s="201">
        <v>2.17</v>
      </c>
      <c r="V62" s="201">
        <v>0.32</v>
      </c>
      <c r="W62" s="201">
        <v>0.54</v>
      </c>
      <c r="X62" s="201">
        <v>2.2599999999999998</v>
      </c>
      <c r="Y62" s="201">
        <v>0</v>
      </c>
      <c r="Z62" s="201">
        <v>0</v>
      </c>
      <c r="AA62" s="201">
        <v>1.38</v>
      </c>
      <c r="AB62" s="201">
        <v>0</v>
      </c>
      <c r="AC62" s="201">
        <v>26.09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46.02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22.62</v>
      </c>
      <c r="K63" s="201">
        <v>-8.9499999999999993</v>
      </c>
      <c r="L63" s="201">
        <v>0.39</v>
      </c>
      <c r="M63" s="201">
        <v>2.2200000000000002</v>
      </c>
      <c r="N63" s="201">
        <v>1.81</v>
      </c>
      <c r="O63" s="201">
        <v>2.56</v>
      </c>
      <c r="P63" s="201">
        <v>0.96</v>
      </c>
      <c r="Q63" s="201">
        <v>0.17</v>
      </c>
      <c r="R63" s="201">
        <v>0.32</v>
      </c>
      <c r="S63" s="201">
        <v>0.4</v>
      </c>
      <c r="T63" s="201">
        <v>0</v>
      </c>
      <c r="U63" s="201">
        <v>2.17</v>
      </c>
      <c r="V63" s="201">
        <v>0.32</v>
      </c>
      <c r="W63" s="201">
        <v>0.54</v>
      </c>
      <c r="X63" s="201">
        <v>2.2599999999999998</v>
      </c>
      <c r="Y63" s="201">
        <v>0</v>
      </c>
      <c r="Z63" s="201">
        <v>0</v>
      </c>
      <c r="AA63" s="201">
        <v>1.38</v>
      </c>
      <c r="AB63" s="201">
        <v>0</v>
      </c>
      <c r="AC63" s="201">
        <v>26.09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46.02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22.62</v>
      </c>
      <c r="K64" s="201">
        <v>-9.34</v>
      </c>
      <c r="L64" s="201">
        <v>0.39</v>
      </c>
      <c r="M64" s="201">
        <v>2.2200000000000002</v>
      </c>
      <c r="N64" s="201">
        <v>1.81</v>
      </c>
      <c r="O64" s="201">
        <v>2.56</v>
      </c>
      <c r="P64" s="201">
        <v>0.96</v>
      </c>
      <c r="Q64" s="201">
        <v>0.17</v>
      </c>
      <c r="R64" s="201">
        <v>0.32</v>
      </c>
      <c r="S64" s="201">
        <v>0.4</v>
      </c>
      <c r="T64" s="201">
        <v>0</v>
      </c>
      <c r="U64" s="201">
        <v>2.17</v>
      </c>
      <c r="V64" s="201">
        <v>0.32</v>
      </c>
      <c r="W64" s="201">
        <v>0.54</v>
      </c>
      <c r="X64" s="201">
        <v>2.2599999999999998</v>
      </c>
      <c r="Y64" s="201">
        <v>0</v>
      </c>
      <c r="Z64" s="201">
        <v>0</v>
      </c>
      <c r="AA64" s="201">
        <v>1.38</v>
      </c>
      <c r="AB64" s="201">
        <v>0</v>
      </c>
      <c r="AC64" s="201">
        <v>26.09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46.02</v>
      </c>
      <c r="AJ64" s="201">
        <v>0</v>
      </c>
      <c r="AK64" s="201">
        <v>0.12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22.62</v>
      </c>
      <c r="K65" s="201">
        <v>-8.9499999999999993</v>
      </c>
      <c r="L65" s="201">
        <v>0.39</v>
      </c>
      <c r="M65" s="201">
        <v>2.2200000000000002</v>
      </c>
      <c r="N65" s="201">
        <v>1.81</v>
      </c>
      <c r="O65" s="201">
        <v>2.56</v>
      </c>
      <c r="P65" s="201">
        <v>0.96</v>
      </c>
      <c r="Q65" s="201">
        <v>0.17</v>
      </c>
      <c r="R65" s="201">
        <v>0.32</v>
      </c>
      <c r="S65" s="201">
        <v>0.4</v>
      </c>
      <c r="T65" s="201">
        <v>0</v>
      </c>
      <c r="U65" s="201">
        <v>2.17</v>
      </c>
      <c r="V65" s="201">
        <v>0.32</v>
      </c>
      <c r="W65" s="201">
        <v>0.54</v>
      </c>
      <c r="X65" s="201">
        <v>2.2599999999999998</v>
      </c>
      <c r="Y65" s="201">
        <v>0</v>
      </c>
      <c r="Z65" s="201">
        <v>0</v>
      </c>
      <c r="AA65" s="201">
        <v>1.38</v>
      </c>
      <c r="AB65" s="201">
        <v>0</v>
      </c>
      <c r="AC65" s="201">
        <v>26.36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46.02</v>
      </c>
      <c r="AJ65" s="201">
        <v>0</v>
      </c>
      <c r="AK65" s="201">
        <v>0.12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22.62</v>
      </c>
      <c r="K66" s="201">
        <v>-9.34</v>
      </c>
      <c r="L66" s="201">
        <v>0.39</v>
      </c>
      <c r="M66" s="201">
        <v>2.2200000000000002</v>
      </c>
      <c r="N66" s="201">
        <v>1.81</v>
      </c>
      <c r="O66" s="201">
        <v>2.56</v>
      </c>
      <c r="P66" s="201">
        <v>0.96</v>
      </c>
      <c r="Q66" s="201">
        <v>0.17</v>
      </c>
      <c r="R66" s="201">
        <v>0.32</v>
      </c>
      <c r="S66" s="201">
        <v>0.4</v>
      </c>
      <c r="T66" s="201">
        <v>0</v>
      </c>
      <c r="U66" s="201">
        <v>2.17</v>
      </c>
      <c r="V66" s="201">
        <v>0.32</v>
      </c>
      <c r="W66" s="201">
        <v>0.54</v>
      </c>
      <c r="X66" s="201">
        <v>2.2599999999999998</v>
      </c>
      <c r="Y66" s="201">
        <v>0</v>
      </c>
      <c r="Z66" s="201">
        <v>0</v>
      </c>
      <c r="AA66" s="201">
        <v>1.38</v>
      </c>
      <c r="AB66" s="201">
        <v>0</v>
      </c>
      <c r="AC66" s="201">
        <v>26.36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46.02</v>
      </c>
      <c r="AJ66" s="201">
        <v>0</v>
      </c>
      <c r="AK66" s="201">
        <v>0.12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22.62</v>
      </c>
      <c r="K67" s="201">
        <v>-97.93</v>
      </c>
      <c r="L67" s="201">
        <v>0.39</v>
      </c>
      <c r="M67" s="201">
        <v>2.2200000000000002</v>
      </c>
      <c r="N67" s="201">
        <v>1.81</v>
      </c>
      <c r="O67" s="201">
        <v>2.56</v>
      </c>
      <c r="P67" s="201">
        <v>0.96</v>
      </c>
      <c r="Q67" s="201">
        <v>0.17</v>
      </c>
      <c r="R67" s="201">
        <v>0.32</v>
      </c>
      <c r="S67" s="201">
        <v>0.4</v>
      </c>
      <c r="T67" s="201">
        <v>0</v>
      </c>
      <c r="U67" s="201">
        <v>2.17</v>
      </c>
      <c r="V67" s="201">
        <v>0.32</v>
      </c>
      <c r="W67" s="201">
        <v>0.54</v>
      </c>
      <c r="X67" s="201">
        <v>2.2599999999999998</v>
      </c>
      <c r="Y67" s="201">
        <v>0</v>
      </c>
      <c r="Z67" s="201">
        <v>0</v>
      </c>
      <c r="AA67" s="201">
        <v>1.38</v>
      </c>
      <c r="AB67" s="201">
        <v>0</v>
      </c>
      <c r="AC67" s="201">
        <v>26.36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46.02</v>
      </c>
      <c r="AJ67" s="201">
        <v>0</v>
      </c>
      <c r="AK67" s="201">
        <v>0.12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22.62</v>
      </c>
      <c r="K68" s="201">
        <v>-97.93</v>
      </c>
      <c r="L68" s="201">
        <v>0.39</v>
      </c>
      <c r="M68" s="201">
        <v>2.2200000000000002</v>
      </c>
      <c r="N68" s="201">
        <v>1.81</v>
      </c>
      <c r="O68" s="201">
        <v>2.56</v>
      </c>
      <c r="P68" s="201">
        <v>0.96</v>
      </c>
      <c r="Q68" s="201">
        <v>0.17</v>
      </c>
      <c r="R68" s="201">
        <v>0.32</v>
      </c>
      <c r="S68" s="201">
        <v>0.4</v>
      </c>
      <c r="T68" s="201">
        <v>0</v>
      </c>
      <c r="U68" s="201">
        <v>2.17</v>
      </c>
      <c r="V68" s="201">
        <v>0.32</v>
      </c>
      <c r="W68" s="201">
        <v>0.54</v>
      </c>
      <c r="X68" s="201">
        <v>2.2599999999999998</v>
      </c>
      <c r="Y68" s="201">
        <v>0</v>
      </c>
      <c r="Z68" s="201">
        <v>0</v>
      </c>
      <c r="AA68" s="201">
        <v>1.38</v>
      </c>
      <c r="AB68" s="201">
        <v>0</v>
      </c>
      <c r="AC68" s="201">
        <v>26.36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46.02</v>
      </c>
      <c r="AJ68" s="201">
        <v>0</v>
      </c>
      <c r="AK68" s="201">
        <v>0.12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22.62</v>
      </c>
      <c r="K69" s="201">
        <v>17.88</v>
      </c>
      <c r="L69" s="201">
        <v>0.39</v>
      </c>
      <c r="M69" s="201">
        <v>2.2200000000000002</v>
      </c>
      <c r="N69" s="201">
        <v>1.81</v>
      </c>
      <c r="O69" s="201">
        <v>2.56</v>
      </c>
      <c r="P69" s="201">
        <v>0.96</v>
      </c>
      <c r="Q69" s="201">
        <v>0.17</v>
      </c>
      <c r="R69" s="201">
        <v>0.32</v>
      </c>
      <c r="S69" s="201">
        <v>0.4</v>
      </c>
      <c r="T69" s="201">
        <v>0</v>
      </c>
      <c r="U69" s="201">
        <v>2.17</v>
      </c>
      <c r="V69" s="201">
        <v>0.32</v>
      </c>
      <c r="W69" s="201">
        <v>0.54</v>
      </c>
      <c r="X69" s="201">
        <v>2.2599999999999998</v>
      </c>
      <c r="Y69" s="201">
        <v>0</v>
      </c>
      <c r="Z69" s="201">
        <v>0</v>
      </c>
      <c r="AA69" s="201">
        <v>1.38</v>
      </c>
      <c r="AB69" s="201">
        <v>0</v>
      </c>
      <c r="AC69" s="201">
        <v>26.36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46.02</v>
      </c>
      <c r="AJ69" s="201">
        <v>0</v>
      </c>
      <c r="AK69" s="201">
        <v>0.12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22.62</v>
      </c>
      <c r="K70" s="201">
        <v>17.88</v>
      </c>
      <c r="L70" s="201">
        <v>0.39</v>
      </c>
      <c r="M70" s="201">
        <v>2.2200000000000002</v>
      </c>
      <c r="N70" s="201">
        <v>1.81</v>
      </c>
      <c r="O70" s="201">
        <v>2.56</v>
      </c>
      <c r="P70" s="201">
        <v>0.96</v>
      </c>
      <c r="Q70" s="201">
        <v>0.17</v>
      </c>
      <c r="R70" s="201">
        <v>0.32</v>
      </c>
      <c r="S70" s="201">
        <v>0.4</v>
      </c>
      <c r="T70" s="201">
        <v>0</v>
      </c>
      <c r="U70" s="201">
        <v>2.17</v>
      </c>
      <c r="V70" s="201">
        <v>0.32</v>
      </c>
      <c r="W70" s="201">
        <v>0.54</v>
      </c>
      <c r="X70" s="201">
        <v>2.2599999999999998</v>
      </c>
      <c r="Y70" s="201">
        <v>0</v>
      </c>
      <c r="Z70" s="201">
        <v>0</v>
      </c>
      <c r="AA70" s="201">
        <v>1.38</v>
      </c>
      <c r="AB70" s="201">
        <v>0</v>
      </c>
      <c r="AC70" s="201">
        <v>26.36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46.02</v>
      </c>
      <c r="AJ70" s="201">
        <v>0</v>
      </c>
      <c r="AK70" s="201">
        <v>0.12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22.62</v>
      </c>
      <c r="K71" s="201">
        <v>17.88</v>
      </c>
      <c r="L71" s="201">
        <v>0.39</v>
      </c>
      <c r="M71" s="201">
        <v>2.2200000000000002</v>
      </c>
      <c r="N71" s="201">
        <v>1.81</v>
      </c>
      <c r="O71" s="201">
        <v>2.56</v>
      </c>
      <c r="P71" s="201">
        <v>0.96</v>
      </c>
      <c r="Q71" s="201">
        <v>0.17</v>
      </c>
      <c r="R71" s="201">
        <v>0.32</v>
      </c>
      <c r="S71" s="201">
        <v>0.4</v>
      </c>
      <c r="T71" s="201">
        <v>0</v>
      </c>
      <c r="U71" s="201">
        <v>2.17</v>
      </c>
      <c r="V71" s="201">
        <v>0.32</v>
      </c>
      <c r="W71" s="201">
        <v>0.54</v>
      </c>
      <c r="X71" s="201">
        <v>2.2599999999999998</v>
      </c>
      <c r="Y71" s="201">
        <v>0</v>
      </c>
      <c r="Z71" s="201">
        <v>0</v>
      </c>
      <c r="AA71" s="201">
        <v>1.38</v>
      </c>
      <c r="AB71" s="201">
        <v>0</v>
      </c>
      <c r="AC71" s="201">
        <v>26.36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46.58</v>
      </c>
      <c r="AJ71" s="201">
        <v>0</v>
      </c>
      <c r="AK71" s="201">
        <v>0.12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22.62</v>
      </c>
      <c r="K72" s="201">
        <v>17.88</v>
      </c>
      <c r="L72" s="201">
        <v>0.39</v>
      </c>
      <c r="M72" s="201">
        <v>2.2200000000000002</v>
      </c>
      <c r="N72" s="201">
        <v>1.81</v>
      </c>
      <c r="O72" s="201">
        <v>2.56</v>
      </c>
      <c r="P72" s="201">
        <v>0.96</v>
      </c>
      <c r="Q72" s="201">
        <v>0.17</v>
      </c>
      <c r="R72" s="201">
        <v>0.32</v>
      </c>
      <c r="S72" s="201">
        <v>0.4</v>
      </c>
      <c r="T72" s="201">
        <v>0</v>
      </c>
      <c r="U72" s="201">
        <v>2.17</v>
      </c>
      <c r="V72" s="201">
        <v>0.32</v>
      </c>
      <c r="W72" s="201">
        <v>0.54</v>
      </c>
      <c r="X72" s="201">
        <v>2.2599999999999998</v>
      </c>
      <c r="Y72" s="201">
        <v>0</v>
      </c>
      <c r="Z72" s="201">
        <v>0</v>
      </c>
      <c r="AA72" s="201">
        <v>1.38</v>
      </c>
      <c r="AB72" s="201">
        <v>0</v>
      </c>
      <c r="AC72" s="201">
        <v>26.36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46.58</v>
      </c>
      <c r="AJ72" s="201">
        <v>0</v>
      </c>
      <c r="AK72" s="201">
        <v>0.12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22.62</v>
      </c>
      <c r="K73" s="201">
        <v>17.88</v>
      </c>
      <c r="L73" s="201">
        <v>0.39</v>
      </c>
      <c r="M73" s="201">
        <v>2.2200000000000002</v>
      </c>
      <c r="N73" s="201">
        <v>1.81</v>
      </c>
      <c r="O73" s="201">
        <v>2.56</v>
      </c>
      <c r="P73" s="201">
        <v>0.96</v>
      </c>
      <c r="Q73" s="201">
        <v>0.17</v>
      </c>
      <c r="R73" s="201">
        <v>0.32</v>
      </c>
      <c r="S73" s="201">
        <v>0.4</v>
      </c>
      <c r="T73" s="201">
        <v>0</v>
      </c>
      <c r="U73" s="201">
        <v>2.17</v>
      </c>
      <c r="V73" s="201">
        <v>0.32</v>
      </c>
      <c r="W73" s="201">
        <v>0.54</v>
      </c>
      <c r="X73" s="201">
        <v>2.2599999999999998</v>
      </c>
      <c r="Y73" s="201">
        <v>0</v>
      </c>
      <c r="Z73" s="201">
        <v>0</v>
      </c>
      <c r="AA73" s="201">
        <v>1.38</v>
      </c>
      <c r="AB73" s="201">
        <v>0</v>
      </c>
      <c r="AC73" s="201">
        <v>26.62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46.58</v>
      </c>
      <c r="AJ73" s="201">
        <v>0</v>
      </c>
      <c r="AK73" s="201">
        <v>0.12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22.62</v>
      </c>
      <c r="K74" s="201">
        <v>17.88</v>
      </c>
      <c r="L74" s="201">
        <v>0.39</v>
      </c>
      <c r="M74" s="201">
        <v>2.2200000000000002</v>
      </c>
      <c r="N74" s="201">
        <v>1.81</v>
      </c>
      <c r="O74" s="201">
        <v>2.56</v>
      </c>
      <c r="P74" s="201">
        <v>0.96</v>
      </c>
      <c r="Q74" s="201">
        <v>0.17</v>
      </c>
      <c r="R74" s="201">
        <v>0.32</v>
      </c>
      <c r="S74" s="201">
        <v>0.4</v>
      </c>
      <c r="T74" s="201">
        <v>0</v>
      </c>
      <c r="U74" s="201">
        <v>2.17</v>
      </c>
      <c r="V74" s="201">
        <v>0.32</v>
      </c>
      <c r="W74" s="201">
        <v>0.54</v>
      </c>
      <c r="X74" s="201">
        <v>2.2599999999999998</v>
      </c>
      <c r="Y74" s="201">
        <v>0</v>
      </c>
      <c r="Z74" s="201">
        <v>0</v>
      </c>
      <c r="AA74" s="201">
        <v>1.38</v>
      </c>
      <c r="AB74" s="201">
        <v>0</v>
      </c>
      <c r="AC74" s="201">
        <v>26.62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46.58</v>
      </c>
      <c r="AJ74" s="201">
        <v>0</v>
      </c>
      <c r="AK74" s="201">
        <v>0.12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22.62</v>
      </c>
      <c r="K75" s="201">
        <v>17.88</v>
      </c>
      <c r="L75" s="201">
        <v>0.39</v>
      </c>
      <c r="M75" s="201">
        <v>2.2200000000000002</v>
      </c>
      <c r="N75" s="201">
        <v>1.81</v>
      </c>
      <c r="O75" s="201">
        <v>2.56</v>
      </c>
      <c r="P75" s="201">
        <v>0.96</v>
      </c>
      <c r="Q75" s="201">
        <v>0.17</v>
      </c>
      <c r="R75" s="201">
        <v>0.32</v>
      </c>
      <c r="S75" s="201">
        <v>0.4</v>
      </c>
      <c r="T75" s="201">
        <v>0</v>
      </c>
      <c r="U75" s="201">
        <v>2.17</v>
      </c>
      <c r="V75" s="201">
        <v>0.32</v>
      </c>
      <c r="W75" s="201">
        <v>0.54</v>
      </c>
      <c r="X75" s="201">
        <v>2.2599999999999998</v>
      </c>
      <c r="Y75" s="201">
        <v>0</v>
      </c>
      <c r="Z75" s="201">
        <v>0</v>
      </c>
      <c r="AA75" s="201">
        <v>1.38</v>
      </c>
      <c r="AB75" s="201">
        <v>0</v>
      </c>
      <c r="AC75" s="201">
        <v>26.62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46.58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22.62</v>
      </c>
      <c r="K76" s="201">
        <v>17.88</v>
      </c>
      <c r="L76" s="201">
        <v>0.39</v>
      </c>
      <c r="M76" s="201">
        <v>2.2200000000000002</v>
      </c>
      <c r="N76" s="201">
        <v>1.81</v>
      </c>
      <c r="O76" s="201">
        <v>2.56</v>
      </c>
      <c r="P76" s="201">
        <v>0.96</v>
      </c>
      <c r="Q76" s="201">
        <v>0.17</v>
      </c>
      <c r="R76" s="201">
        <v>0.32</v>
      </c>
      <c r="S76" s="201">
        <v>0.4</v>
      </c>
      <c r="T76" s="201">
        <v>0</v>
      </c>
      <c r="U76" s="201">
        <v>2.17</v>
      </c>
      <c r="V76" s="201">
        <v>0.32</v>
      </c>
      <c r="W76" s="201">
        <v>0.54</v>
      </c>
      <c r="X76" s="201">
        <v>2.2599999999999998</v>
      </c>
      <c r="Y76" s="201">
        <v>0</v>
      </c>
      <c r="Z76" s="201">
        <v>0</v>
      </c>
      <c r="AA76" s="201">
        <v>1.38</v>
      </c>
      <c r="AB76" s="201">
        <v>0</v>
      </c>
      <c r="AC76" s="201">
        <v>26.62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46.58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22.62</v>
      </c>
      <c r="K77" s="201">
        <v>17.88</v>
      </c>
      <c r="L77" s="201">
        <v>0.39</v>
      </c>
      <c r="M77" s="201">
        <v>2.2200000000000002</v>
      </c>
      <c r="N77" s="201">
        <v>1.81</v>
      </c>
      <c r="O77" s="201">
        <v>2.56</v>
      </c>
      <c r="P77" s="201">
        <v>0.96</v>
      </c>
      <c r="Q77" s="201">
        <v>0.17</v>
      </c>
      <c r="R77" s="201">
        <v>0.32</v>
      </c>
      <c r="S77" s="201">
        <v>0.4</v>
      </c>
      <c r="T77" s="201">
        <v>0</v>
      </c>
      <c r="U77" s="201">
        <v>2.17</v>
      </c>
      <c r="V77" s="201">
        <v>0.32</v>
      </c>
      <c r="W77" s="201">
        <v>0.54</v>
      </c>
      <c r="X77" s="201">
        <v>2.2599999999999998</v>
      </c>
      <c r="Y77" s="201">
        <v>0</v>
      </c>
      <c r="Z77" s="201">
        <v>0</v>
      </c>
      <c r="AA77" s="201">
        <v>1.38</v>
      </c>
      <c r="AB77" s="201">
        <v>0</v>
      </c>
      <c r="AC77" s="201">
        <v>26.62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46.58</v>
      </c>
      <c r="AJ77" s="201">
        <v>0</v>
      </c>
      <c r="AK77" s="201">
        <v>5.03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22.62</v>
      </c>
      <c r="K78" s="201">
        <v>17.88</v>
      </c>
      <c r="L78" s="201">
        <v>0.39</v>
      </c>
      <c r="M78" s="201">
        <v>2.2200000000000002</v>
      </c>
      <c r="N78" s="201">
        <v>1.81</v>
      </c>
      <c r="O78" s="201">
        <v>2.56</v>
      </c>
      <c r="P78" s="201">
        <v>0.96</v>
      </c>
      <c r="Q78" s="201">
        <v>0.17</v>
      </c>
      <c r="R78" s="201">
        <v>0.32</v>
      </c>
      <c r="S78" s="201">
        <v>0.4</v>
      </c>
      <c r="T78" s="201">
        <v>0</v>
      </c>
      <c r="U78" s="201">
        <v>2.17</v>
      </c>
      <c r="V78" s="201">
        <v>0.32</v>
      </c>
      <c r="W78" s="201">
        <v>0.54</v>
      </c>
      <c r="X78" s="201">
        <v>2.2599999999999998</v>
      </c>
      <c r="Y78" s="201">
        <v>0</v>
      </c>
      <c r="Z78" s="201">
        <v>0</v>
      </c>
      <c r="AA78" s="201">
        <v>1.38</v>
      </c>
      <c r="AB78" s="201">
        <v>0</v>
      </c>
      <c r="AC78" s="201">
        <v>26.62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46.58</v>
      </c>
      <c r="AJ78" s="201">
        <v>0</v>
      </c>
      <c r="AK78" s="201">
        <v>5.03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22.62</v>
      </c>
      <c r="K79" s="201">
        <v>17.88</v>
      </c>
      <c r="L79" s="201">
        <v>0.39</v>
      </c>
      <c r="M79" s="201">
        <v>2.2200000000000002</v>
      </c>
      <c r="N79" s="201">
        <v>1.81</v>
      </c>
      <c r="O79" s="201">
        <v>2.56</v>
      </c>
      <c r="P79" s="201">
        <v>0.96</v>
      </c>
      <c r="Q79" s="201">
        <v>0.17</v>
      </c>
      <c r="R79" s="201">
        <v>0.32</v>
      </c>
      <c r="S79" s="201">
        <v>0.4</v>
      </c>
      <c r="T79" s="201">
        <v>0</v>
      </c>
      <c r="U79" s="201">
        <v>2.17</v>
      </c>
      <c r="V79" s="201">
        <v>0.32</v>
      </c>
      <c r="W79" s="201">
        <v>0.54</v>
      </c>
      <c r="X79" s="201">
        <v>2.2599999999999998</v>
      </c>
      <c r="Y79" s="201">
        <v>0</v>
      </c>
      <c r="Z79" s="201">
        <v>0</v>
      </c>
      <c r="AA79" s="201">
        <v>1.38</v>
      </c>
      <c r="AB79" s="201">
        <v>0</v>
      </c>
      <c r="AC79" s="201">
        <v>26.62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46.02</v>
      </c>
      <c r="AJ79" s="201">
        <v>0</v>
      </c>
      <c r="AK79" s="201">
        <v>5.03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22.62</v>
      </c>
      <c r="K80" s="201">
        <v>17.88</v>
      </c>
      <c r="L80" s="201">
        <v>0.39</v>
      </c>
      <c r="M80" s="201">
        <v>2.2200000000000002</v>
      </c>
      <c r="N80" s="201">
        <v>1.81</v>
      </c>
      <c r="O80" s="201">
        <v>2.56</v>
      </c>
      <c r="P80" s="201">
        <v>0.96</v>
      </c>
      <c r="Q80" s="201">
        <v>0.17</v>
      </c>
      <c r="R80" s="201">
        <v>0.32</v>
      </c>
      <c r="S80" s="201">
        <v>0.4</v>
      </c>
      <c r="T80" s="201">
        <v>0</v>
      </c>
      <c r="U80" s="201">
        <v>2.17</v>
      </c>
      <c r="V80" s="201">
        <v>0.32</v>
      </c>
      <c r="W80" s="201">
        <v>0.54</v>
      </c>
      <c r="X80" s="201">
        <v>2.2599999999999998</v>
      </c>
      <c r="Y80" s="201">
        <v>0</v>
      </c>
      <c r="Z80" s="201">
        <v>0</v>
      </c>
      <c r="AA80" s="201">
        <v>1.38</v>
      </c>
      <c r="AB80" s="201">
        <v>0</v>
      </c>
      <c r="AC80" s="201">
        <v>24.26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41.96</v>
      </c>
      <c r="AJ80" s="201">
        <v>0</v>
      </c>
      <c r="AK80" s="201">
        <v>5.03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22.62</v>
      </c>
      <c r="K81" s="201">
        <v>12.96</v>
      </c>
      <c r="L81" s="201">
        <v>0.39</v>
      </c>
      <c r="M81" s="201">
        <v>2.2200000000000002</v>
      </c>
      <c r="N81" s="201">
        <v>1.81</v>
      </c>
      <c r="O81" s="201">
        <v>2.56</v>
      </c>
      <c r="P81" s="201">
        <v>0.96</v>
      </c>
      <c r="Q81" s="201">
        <v>0.17</v>
      </c>
      <c r="R81" s="201">
        <v>0.32</v>
      </c>
      <c r="S81" s="201">
        <v>0.4</v>
      </c>
      <c r="T81" s="201">
        <v>0</v>
      </c>
      <c r="U81" s="201">
        <v>2.17</v>
      </c>
      <c r="V81" s="201">
        <v>0.32</v>
      </c>
      <c r="W81" s="201">
        <v>0.54</v>
      </c>
      <c r="X81" s="201">
        <v>2.2599999999999998</v>
      </c>
      <c r="Y81" s="201">
        <v>0</v>
      </c>
      <c r="Z81" s="201">
        <v>0</v>
      </c>
      <c r="AA81" s="201">
        <v>1.38</v>
      </c>
      <c r="AB81" s="201">
        <v>0</v>
      </c>
      <c r="AC81" s="201">
        <v>24.26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41.96</v>
      </c>
      <c r="AJ81" s="201">
        <v>0</v>
      </c>
      <c r="AK81" s="201">
        <v>5.03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22.62</v>
      </c>
      <c r="K82" s="201">
        <v>12.58</v>
      </c>
      <c r="L82" s="201">
        <v>0.39</v>
      </c>
      <c r="M82" s="201">
        <v>2.2200000000000002</v>
      </c>
      <c r="N82" s="201">
        <v>1.81</v>
      </c>
      <c r="O82" s="201">
        <v>2.56</v>
      </c>
      <c r="P82" s="201">
        <v>0.96</v>
      </c>
      <c r="Q82" s="201">
        <v>0.17</v>
      </c>
      <c r="R82" s="201">
        <v>0.32</v>
      </c>
      <c r="S82" s="201">
        <v>0.4</v>
      </c>
      <c r="T82" s="201">
        <v>0</v>
      </c>
      <c r="U82" s="201">
        <v>2.17</v>
      </c>
      <c r="V82" s="201">
        <v>0.32</v>
      </c>
      <c r="W82" s="201">
        <v>0.54</v>
      </c>
      <c r="X82" s="201">
        <v>2.2599999999999998</v>
      </c>
      <c r="Y82" s="201">
        <v>0</v>
      </c>
      <c r="Z82" s="201">
        <v>0</v>
      </c>
      <c r="AA82" s="201">
        <v>1.38</v>
      </c>
      <c r="AB82" s="201">
        <v>0</v>
      </c>
      <c r="AC82" s="201">
        <v>23.58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41.96</v>
      </c>
      <c r="AJ82" s="201">
        <v>0</v>
      </c>
      <c r="AK82" s="201">
        <v>5.03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22.62</v>
      </c>
      <c r="K83" s="201">
        <v>12.96</v>
      </c>
      <c r="L83" s="201">
        <v>0.39</v>
      </c>
      <c r="M83" s="201">
        <v>2.2200000000000002</v>
      </c>
      <c r="N83" s="201">
        <v>1.81</v>
      </c>
      <c r="O83" s="201">
        <v>2.56</v>
      </c>
      <c r="P83" s="201">
        <v>0.96</v>
      </c>
      <c r="Q83" s="201">
        <v>0.17</v>
      </c>
      <c r="R83" s="201">
        <v>0.32</v>
      </c>
      <c r="S83" s="201">
        <v>0.4</v>
      </c>
      <c r="T83" s="201">
        <v>0</v>
      </c>
      <c r="U83" s="201">
        <v>2.17</v>
      </c>
      <c r="V83" s="201">
        <v>0.32</v>
      </c>
      <c r="W83" s="201">
        <v>0.54</v>
      </c>
      <c r="X83" s="201">
        <v>2.2599999999999998</v>
      </c>
      <c r="Y83" s="201">
        <v>0</v>
      </c>
      <c r="Z83" s="201">
        <v>0</v>
      </c>
      <c r="AA83" s="201">
        <v>1.38</v>
      </c>
      <c r="AB83" s="201">
        <v>0</v>
      </c>
      <c r="AC83" s="201">
        <v>23.58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41.31</v>
      </c>
      <c r="AJ83" s="201">
        <v>0</v>
      </c>
      <c r="AK83" s="201">
        <v>5.03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22.62</v>
      </c>
      <c r="K84" s="201">
        <v>12.58</v>
      </c>
      <c r="L84" s="201">
        <v>0.39</v>
      </c>
      <c r="M84" s="201">
        <v>2.2200000000000002</v>
      </c>
      <c r="N84" s="201">
        <v>1.81</v>
      </c>
      <c r="O84" s="201">
        <v>2.56</v>
      </c>
      <c r="P84" s="201">
        <v>0.96</v>
      </c>
      <c r="Q84" s="201">
        <v>0.17</v>
      </c>
      <c r="R84" s="201">
        <v>0.32</v>
      </c>
      <c r="S84" s="201">
        <v>0.4</v>
      </c>
      <c r="T84" s="201">
        <v>0</v>
      </c>
      <c r="U84" s="201">
        <v>2.17</v>
      </c>
      <c r="V84" s="201">
        <v>0.32</v>
      </c>
      <c r="W84" s="201">
        <v>0.54</v>
      </c>
      <c r="X84" s="201">
        <v>2.2599999999999998</v>
      </c>
      <c r="Y84" s="201">
        <v>0</v>
      </c>
      <c r="Z84" s="201">
        <v>0</v>
      </c>
      <c r="AA84" s="201">
        <v>1.38</v>
      </c>
      <c r="AB84" s="201">
        <v>0</v>
      </c>
      <c r="AC84" s="201">
        <v>23.58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41.31</v>
      </c>
      <c r="AJ84" s="201">
        <v>0</v>
      </c>
      <c r="AK84" s="201">
        <v>5.03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22.62</v>
      </c>
      <c r="K85" s="201">
        <v>12.96</v>
      </c>
      <c r="L85" s="201">
        <v>0.39</v>
      </c>
      <c r="M85" s="201">
        <v>2.2200000000000002</v>
      </c>
      <c r="N85" s="201">
        <v>1.81</v>
      </c>
      <c r="O85" s="201">
        <v>2.56</v>
      </c>
      <c r="P85" s="201">
        <v>0.96</v>
      </c>
      <c r="Q85" s="201">
        <v>0.17</v>
      </c>
      <c r="R85" s="201">
        <v>0.32</v>
      </c>
      <c r="S85" s="201">
        <v>0.4</v>
      </c>
      <c r="T85" s="201">
        <v>0</v>
      </c>
      <c r="U85" s="201">
        <v>2.17</v>
      </c>
      <c r="V85" s="201">
        <v>0.32</v>
      </c>
      <c r="W85" s="201">
        <v>0.54</v>
      </c>
      <c r="X85" s="201">
        <v>2.2599999999999998</v>
      </c>
      <c r="Y85" s="201">
        <v>0</v>
      </c>
      <c r="Z85" s="201">
        <v>0</v>
      </c>
      <c r="AA85" s="201">
        <v>1.38</v>
      </c>
      <c r="AB85" s="201">
        <v>0</v>
      </c>
      <c r="AC85" s="201">
        <v>23.58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41.31</v>
      </c>
      <c r="AJ85" s="201">
        <v>0</v>
      </c>
      <c r="AK85" s="201">
        <v>5.03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22.62</v>
      </c>
      <c r="K86" s="201">
        <v>12.58</v>
      </c>
      <c r="L86" s="201">
        <v>0.39</v>
      </c>
      <c r="M86" s="201">
        <v>2.2200000000000002</v>
      </c>
      <c r="N86" s="201">
        <v>1.81</v>
      </c>
      <c r="O86" s="201">
        <v>2.56</v>
      </c>
      <c r="P86" s="201">
        <v>0.96</v>
      </c>
      <c r="Q86" s="201">
        <v>0.17</v>
      </c>
      <c r="R86" s="201">
        <v>0.32</v>
      </c>
      <c r="S86" s="201">
        <v>0.4</v>
      </c>
      <c r="T86" s="201">
        <v>0</v>
      </c>
      <c r="U86" s="201">
        <v>2.17</v>
      </c>
      <c r="V86" s="201">
        <v>0.32</v>
      </c>
      <c r="W86" s="201">
        <v>0.54</v>
      </c>
      <c r="X86" s="201">
        <v>2.2599999999999998</v>
      </c>
      <c r="Y86" s="201">
        <v>0</v>
      </c>
      <c r="Z86" s="201">
        <v>0</v>
      </c>
      <c r="AA86" s="201">
        <v>1.38</v>
      </c>
      <c r="AB86" s="201">
        <v>0</v>
      </c>
      <c r="AC86" s="201">
        <v>22.89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41.31</v>
      </c>
      <c r="AJ86" s="201">
        <v>0</v>
      </c>
      <c r="AK86" s="201">
        <v>5.03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22.62</v>
      </c>
      <c r="K87" s="201">
        <v>12.96</v>
      </c>
      <c r="L87" s="201">
        <v>0.39</v>
      </c>
      <c r="M87" s="201">
        <v>2.2200000000000002</v>
      </c>
      <c r="N87" s="201">
        <v>1.81</v>
      </c>
      <c r="O87" s="201">
        <v>2.56</v>
      </c>
      <c r="P87" s="201">
        <v>0.96</v>
      </c>
      <c r="Q87" s="201">
        <v>0.17</v>
      </c>
      <c r="R87" s="201">
        <v>0.32</v>
      </c>
      <c r="S87" s="201">
        <v>0.4</v>
      </c>
      <c r="T87" s="201">
        <v>0</v>
      </c>
      <c r="U87" s="201">
        <v>2.17</v>
      </c>
      <c r="V87" s="201">
        <v>0.32</v>
      </c>
      <c r="W87" s="201">
        <v>0.54</v>
      </c>
      <c r="X87" s="201">
        <v>2.2599999999999998</v>
      </c>
      <c r="Y87" s="201">
        <v>0</v>
      </c>
      <c r="Z87" s="201">
        <v>0</v>
      </c>
      <c r="AA87" s="201">
        <v>1.38</v>
      </c>
      <c r="AB87" s="201">
        <v>0</v>
      </c>
      <c r="AC87" s="201">
        <v>22.89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41.31</v>
      </c>
      <c r="AJ87" s="201">
        <v>0</v>
      </c>
      <c r="AK87" s="201">
        <v>3.46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22.62</v>
      </c>
      <c r="K88" s="201">
        <v>12.58</v>
      </c>
      <c r="L88" s="201">
        <v>0.39</v>
      </c>
      <c r="M88" s="201">
        <v>2.2200000000000002</v>
      </c>
      <c r="N88" s="201">
        <v>1.81</v>
      </c>
      <c r="O88" s="201">
        <v>2.56</v>
      </c>
      <c r="P88" s="201">
        <v>0.96</v>
      </c>
      <c r="Q88" s="201">
        <v>0.17</v>
      </c>
      <c r="R88" s="201">
        <v>0.32</v>
      </c>
      <c r="S88" s="201">
        <v>0.4</v>
      </c>
      <c r="T88" s="201">
        <v>0</v>
      </c>
      <c r="U88" s="201">
        <v>2.17</v>
      </c>
      <c r="V88" s="201">
        <v>0.32</v>
      </c>
      <c r="W88" s="201">
        <v>0.54</v>
      </c>
      <c r="X88" s="201">
        <v>2.2599999999999998</v>
      </c>
      <c r="Y88" s="201">
        <v>0</v>
      </c>
      <c r="Z88" s="201">
        <v>0</v>
      </c>
      <c r="AA88" s="201">
        <v>1.38</v>
      </c>
      <c r="AB88" s="201">
        <v>0</v>
      </c>
      <c r="AC88" s="201">
        <v>23.23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41.31</v>
      </c>
      <c r="AJ88" s="201">
        <v>0</v>
      </c>
      <c r="AK88" s="201">
        <v>3.46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22.62</v>
      </c>
      <c r="K89" s="201">
        <v>12.96</v>
      </c>
      <c r="L89" s="201">
        <v>0.39</v>
      </c>
      <c r="M89" s="201">
        <v>2.2200000000000002</v>
      </c>
      <c r="N89" s="201">
        <v>1.81</v>
      </c>
      <c r="O89" s="201">
        <v>2.56</v>
      </c>
      <c r="P89" s="201">
        <v>0.96</v>
      </c>
      <c r="Q89" s="201">
        <v>0.17</v>
      </c>
      <c r="R89" s="201">
        <v>0.32</v>
      </c>
      <c r="S89" s="201">
        <v>0.4</v>
      </c>
      <c r="T89" s="201">
        <v>0</v>
      </c>
      <c r="U89" s="201">
        <v>2.17</v>
      </c>
      <c r="V89" s="201">
        <v>0.32</v>
      </c>
      <c r="W89" s="201">
        <v>0.54</v>
      </c>
      <c r="X89" s="201">
        <v>2.2599999999999998</v>
      </c>
      <c r="Y89" s="201">
        <v>0</v>
      </c>
      <c r="Z89" s="201">
        <v>0</v>
      </c>
      <c r="AA89" s="201">
        <v>1.38</v>
      </c>
      <c r="AB89" s="201">
        <v>0</v>
      </c>
      <c r="AC89" s="201">
        <v>23.23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41.31</v>
      </c>
      <c r="AJ89" s="201">
        <v>0</v>
      </c>
      <c r="AK89" s="201">
        <v>3.46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22.62</v>
      </c>
      <c r="K90" s="201">
        <v>12.58</v>
      </c>
      <c r="L90" s="201">
        <v>0.39</v>
      </c>
      <c r="M90" s="201">
        <v>2.2200000000000002</v>
      </c>
      <c r="N90" s="201">
        <v>1.81</v>
      </c>
      <c r="O90" s="201">
        <v>2.56</v>
      </c>
      <c r="P90" s="201">
        <v>0.96</v>
      </c>
      <c r="Q90" s="201">
        <v>0.17</v>
      </c>
      <c r="R90" s="201">
        <v>0.32</v>
      </c>
      <c r="S90" s="201">
        <v>0.4</v>
      </c>
      <c r="T90" s="201">
        <v>0</v>
      </c>
      <c r="U90" s="201">
        <v>2.17</v>
      </c>
      <c r="V90" s="201">
        <v>0.32</v>
      </c>
      <c r="W90" s="201">
        <v>0.54</v>
      </c>
      <c r="X90" s="201">
        <v>2.2599999999999998</v>
      </c>
      <c r="Y90" s="201">
        <v>0</v>
      </c>
      <c r="Z90" s="201">
        <v>0</v>
      </c>
      <c r="AA90" s="201">
        <v>1.38</v>
      </c>
      <c r="AB90" s="201">
        <v>0</v>
      </c>
      <c r="AC90" s="201">
        <v>23.23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41.31</v>
      </c>
      <c r="AJ90" s="201">
        <v>0</v>
      </c>
      <c r="AK90" s="201">
        <v>3.46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22.62</v>
      </c>
      <c r="K91" s="201">
        <v>14.55</v>
      </c>
      <c r="L91" s="201">
        <v>0.39</v>
      </c>
      <c r="M91" s="201">
        <v>2.2200000000000002</v>
      </c>
      <c r="N91" s="201">
        <v>1.81</v>
      </c>
      <c r="O91" s="201">
        <v>2.56</v>
      </c>
      <c r="P91" s="201">
        <v>0.96</v>
      </c>
      <c r="Q91" s="201">
        <v>0.17</v>
      </c>
      <c r="R91" s="201">
        <v>0.32</v>
      </c>
      <c r="S91" s="201">
        <v>0.4</v>
      </c>
      <c r="T91" s="201">
        <v>0</v>
      </c>
      <c r="U91" s="201">
        <v>2.17</v>
      </c>
      <c r="V91" s="201">
        <v>0.32</v>
      </c>
      <c r="W91" s="201">
        <v>0.54</v>
      </c>
      <c r="X91" s="201">
        <v>2.2599999999999998</v>
      </c>
      <c r="Y91" s="201">
        <v>0</v>
      </c>
      <c r="Z91" s="201">
        <v>0</v>
      </c>
      <c r="AA91" s="201">
        <v>1.38</v>
      </c>
      <c r="AB91" s="201">
        <v>0</v>
      </c>
      <c r="AC91" s="201">
        <v>23.23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41.31</v>
      </c>
      <c r="AJ91" s="201">
        <v>0</v>
      </c>
      <c r="AK91" s="201">
        <v>3.46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22.62</v>
      </c>
      <c r="K92" s="201">
        <v>14.17</v>
      </c>
      <c r="L92" s="201">
        <v>0.39</v>
      </c>
      <c r="M92" s="201">
        <v>2.2200000000000002</v>
      </c>
      <c r="N92" s="201">
        <v>1.81</v>
      </c>
      <c r="O92" s="201">
        <v>2.56</v>
      </c>
      <c r="P92" s="201">
        <v>0.96</v>
      </c>
      <c r="Q92" s="201">
        <v>0.17</v>
      </c>
      <c r="R92" s="201">
        <v>0.32</v>
      </c>
      <c r="S92" s="201">
        <v>0.4</v>
      </c>
      <c r="T92" s="201">
        <v>0</v>
      </c>
      <c r="U92" s="201">
        <v>2.17</v>
      </c>
      <c r="V92" s="201">
        <v>0.32</v>
      </c>
      <c r="W92" s="201">
        <v>0.54</v>
      </c>
      <c r="X92" s="201">
        <v>2.2599999999999998</v>
      </c>
      <c r="Y92" s="201">
        <v>0</v>
      </c>
      <c r="Z92" s="201">
        <v>0</v>
      </c>
      <c r="AA92" s="201">
        <v>1.38</v>
      </c>
      <c r="AB92" s="201">
        <v>0</v>
      </c>
      <c r="AC92" s="201">
        <v>26.58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42.48</v>
      </c>
      <c r="AJ92" s="201">
        <v>0</v>
      </c>
      <c r="AK92" s="201">
        <v>3.46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22.62</v>
      </c>
      <c r="K93" s="201">
        <v>14.55</v>
      </c>
      <c r="L93" s="201">
        <v>0.39</v>
      </c>
      <c r="M93" s="201">
        <v>2.2200000000000002</v>
      </c>
      <c r="N93" s="201">
        <v>1.81</v>
      </c>
      <c r="O93" s="201">
        <v>2.56</v>
      </c>
      <c r="P93" s="201">
        <v>0.96</v>
      </c>
      <c r="Q93" s="201">
        <v>0.17</v>
      </c>
      <c r="R93" s="201">
        <v>0.32</v>
      </c>
      <c r="S93" s="201">
        <v>0.4</v>
      </c>
      <c r="T93" s="201">
        <v>0</v>
      </c>
      <c r="U93" s="201">
        <v>2.17</v>
      </c>
      <c r="V93" s="201">
        <v>0.32</v>
      </c>
      <c r="W93" s="201">
        <v>0.54</v>
      </c>
      <c r="X93" s="201">
        <v>2.2599999999999998</v>
      </c>
      <c r="Y93" s="201">
        <v>0</v>
      </c>
      <c r="Z93" s="201">
        <v>0</v>
      </c>
      <c r="AA93" s="201">
        <v>1.38</v>
      </c>
      <c r="AB93" s="201">
        <v>0</v>
      </c>
      <c r="AC93" s="201">
        <v>26.58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42.48</v>
      </c>
      <c r="AJ93" s="201">
        <v>0</v>
      </c>
      <c r="AK93" s="201">
        <v>3.46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22.62</v>
      </c>
      <c r="K94" s="201">
        <v>14.17</v>
      </c>
      <c r="L94" s="201">
        <v>0.39</v>
      </c>
      <c r="M94" s="201">
        <v>2.2200000000000002</v>
      </c>
      <c r="N94" s="201">
        <v>1.81</v>
      </c>
      <c r="O94" s="201">
        <v>2.56</v>
      </c>
      <c r="P94" s="201">
        <v>0.96</v>
      </c>
      <c r="Q94" s="201">
        <v>0.17</v>
      </c>
      <c r="R94" s="201">
        <v>0.32</v>
      </c>
      <c r="S94" s="201">
        <v>0.4</v>
      </c>
      <c r="T94" s="201">
        <v>0</v>
      </c>
      <c r="U94" s="201">
        <v>2.17</v>
      </c>
      <c r="V94" s="201">
        <v>0.32</v>
      </c>
      <c r="W94" s="201">
        <v>0.54</v>
      </c>
      <c r="X94" s="201">
        <v>2.2599999999999998</v>
      </c>
      <c r="Y94" s="201">
        <v>0</v>
      </c>
      <c r="Z94" s="201">
        <v>0</v>
      </c>
      <c r="AA94" s="201">
        <v>1.38</v>
      </c>
      <c r="AB94" s="201">
        <v>0</v>
      </c>
      <c r="AC94" s="201">
        <v>26.58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41.31</v>
      </c>
      <c r="AJ94" s="201">
        <v>0</v>
      </c>
      <c r="AK94" s="201">
        <v>3.46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22.62</v>
      </c>
      <c r="K95" s="201">
        <v>14.55</v>
      </c>
      <c r="L95" s="201">
        <v>0.39</v>
      </c>
      <c r="M95" s="201">
        <v>2.2200000000000002</v>
      </c>
      <c r="N95" s="201">
        <v>1.81</v>
      </c>
      <c r="O95" s="201">
        <v>2.56</v>
      </c>
      <c r="P95" s="201">
        <v>0.96</v>
      </c>
      <c r="Q95" s="201">
        <v>0.09</v>
      </c>
      <c r="R95" s="201">
        <v>0.24</v>
      </c>
      <c r="S95" s="201">
        <v>0.4</v>
      </c>
      <c r="T95" s="201">
        <v>0</v>
      </c>
      <c r="U95" s="201">
        <v>2.17</v>
      </c>
      <c r="V95" s="201">
        <v>0.32</v>
      </c>
      <c r="W95" s="201">
        <v>0.54</v>
      </c>
      <c r="X95" s="201">
        <v>2.2599999999999998</v>
      </c>
      <c r="Y95" s="201">
        <v>0</v>
      </c>
      <c r="Z95" s="201">
        <v>0</v>
      </c>
      <c r="AA95" s="201">
        <v>1.38</v>
      </c>
      <c r="AB95" s="201">
        <v>0</v>
      </c>
      <c r="AC95" s="201">
        <v>23.19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41.31</v>
      </c>
      <c r="AJ95" s="201">
        <v>0</v>
      </c>
      <c r="AK95" s="201">
        <v>3.46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22.62</v>
      </c>
      <c r="K96" s="201">
        <v>14.74</v>
      </c>
      <c r="L96" s="201">
        <v>0.39</v>
      </c>
      <c r="M96" s="201">
        <v>2.2200000000000002</v>
      </c>
      <c r="N96" s="201">
        <v>1.81</v>
      </c>
      <c r="O96" s="201">
        <v>2.56</v>
      </c>
      <c r="P96" s="201">
        <v>0.96</v>
      </c>
      <c r="Q96" s="201">
        <v>0.09</v>
      </c>
      <c r="R96" s="201">
        <v>0.24</v>
      </c>
      <c r="S96" s="201">
        <v>0.4</v>
      </c>
      <c r="T96" s="201">
        <v>0</v>
      </c>
      <c r="U96" s="201">
        <v>2.17</v>
      </c>
      <c r="V96" s="201">
        <v>0.32</v>
      </c>
      <c r="W96" s="201">
        <v>0.54</v>
      </c>
      <c r="X96" s="201">
        <v>2.2599999999999998</v>
      </c>
      <c r="Y96" s="201">
        <v>0</v>
      </c>
      <c r="Z96" s="201">
        <v>0</v>
      </c>
      <c r="AA96" s="201">
        <v>1.38</v>
      </c>
      <c r="AB96" s="201">
        <v>0</v>
      </c>
      <c r="AC96" s="201">
        <v>23.19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41.31</v>
      </c>
      <c r="AJ96" s="201">
        <v>0</v>
      </c>
      <c r="AK96" s="201">
        <v>3.46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22.62</v>
      </c>
      <c r="K97" s="201">
        <v>14.55</v>
      </c>
      <c r="L97" s="201">
        <v>0.39</v>
      </c>
      <c r="M97" s="201">
        <v>2.2200000000000002</v>
      </c>
      <c r="N97" s="201">
        <v>1.81</v>
      </c>
      <c r="O97" s="201">
        <v>2.56</v>
      </c>
      <c r="P97" s="201">
        <v>0.96</v>
      </c>
      <c r="Q97" s="201">
        <v>0.09</v>
      </c>
      <c r="R97" s="201">
        <v>0.24</v>
      </c>
      <c r="S97" s="201">
        <v>0.4</v>
      </c>
      <c r="T97" s="201">
        <v>0</v>
      </c>
      <c r="U97" s="201">
        <v>2.17</v>
      </c>
      <c r="V97" s="201">
        <v>0.32</v>
      </c>
      <c r="W97" s="201">
        <v>0.54</v>
      </c>
      <c r="X97" s="201">
        <v>2.2599999999999998</v>
      </c>
      <c r="Y97" s="201">
        <v>0</v>
      </c>
      <c r="Z97" s="201">
        <v>0</v>
      </c>
      <c r="AA97" s="201">
        <v>1.38</v>
      </c>
      <c r="AB97" s="201">
        <v>0</v>
      </c>
      <c r="AC97" s="201">
        <v>23.19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41.31</v>
      </c>
      <c r="AJ97" s="201">
        <v>0</v>
      </c>
      <c r="AK97" s="201">
        <v>3.46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22.62</v>
      </c>
      <c r="K98" s="201">
        <v>14.74</v>
      </c>
      <c r="L98" s="201">
        <v>0.39</v>
      </c>
      <c r="M98" s="201">
        <v>2.2200000000000002</v>
      </c>
      <c r="N98" s="201">
        <v>1.81</v>
      </c>
      <c r="O98" s="201">
        <v>2.56</v>
      </c>
      <c r="P98" s="201">
        <v>0.96</v>
      </c>
      <c r="Q98" s="201">
        <v>0.09</v>
      </c>
      <c r="R98" s="201">
        <v>0.24</v>
      </c>
      <c r="S98" s="201">
        <v>0.4</v>
      </c>
      <c r="T98" s="201">
        <v>0</v>
      </c>
      <c r="U98" s="201">
        <v>2.17</v>
      </c>
      <c r="V98" s="201">
        <v>0.32</v>
      </c>
      <c r="W98" s="201">
        <v>0.54</v>
      </c>
      <c r="X98" s="201">
        <v>2.2599999999999998</v>
      </c>
      <c r="Y98" s="201">
        <v>0</v>
      </c>
      <c r="Z98" s="201">
        <v>0</v>
      </c>
      <c r="AA98" s="201">
        <v>1.38</v>
      </c>
      <c r="AB98" s="201">
        <v>0</v>
      </c>
      <c r="AC98" s="201">
        <v>23.19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41.31</v>
      </c>
      <c r="AJ98" s="201">
        <v>0</v>
      </c>
      <c r="AK98" s="201">
        <v>3.46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0.48756499999999886</v>
      </c>
      <c r="K99">
        <f t="shared" si="0"/>
        <v>1.5139275000000005</v>
      </c>
      <c r="L99">
        <f t="shared" si="0"/>
        <v>3.263499999999999E-2</v>
      </c>
      <c r="M99">
        <f t="shared" si="0"/>
        <v>5.327999999999998E-2</v>
      </c>
      <c r="N99">
        <f t="shared" si="0"/>
        <v>4.3440000000000041E-2</v>
      </c>
      <c r="O99">
        <f t="shared" si="0"/>
        <v>6.1440000000000043E-2</v>
      </c>
      <c r="P99">
        <f t="shared" si="0"/>
        <v>6.002500000000012E-2</v>
      </c>
      <c r="Q99">
        <f t="shared" si="0"/>
        <v>1.2070000000000023E-2</v>
      </c>
      <c r="R99">
        <f t="shared" si="0"/>
        <v>2.0044999999999921E-2</v>
      </c>
      <c r="S99">
        <f t="shared" si="0"/>
        <v>2.8435000000000082E-2</v>
      </c>
      <c r="T99">
        <f t="shared" si="0"/>
        <v>0</v>
      </c>
      <c r="U99">
        <f t="shared" si="0"/>
        <v>5.2079999999999904E-2</v>
      </c>
      <c r="V99">
        <f t="shared" si="0"/>
        <v>3.4687499999999913E-2</v>
      </c>
      <c r="W99">
        <f t="shared" si="0"/>
        <v>4.2684999999999897E-2</v>
      </c>
      <c r="X99">
        <f t="shared" si="0"/>
        <v>0.16231499999999988</v>
      </c>
      <c r="Y99">
        <f t="shared" si="0"/>
        <v>0</v>
      </c>
      <c r="Z99">
        <f t="shared" si="0"/>
        <v>0</v>
      </c>
      <c r="AA99">
        <f t="shared" si="0"/>
        <v>9.9429999999999921E-2</v>
      </c>
      <c r="AB99">
        <f t="shared" si="0"/>
        <v>0</v>
      </c>
      <c r="AC99">
        <f t="shared" si="0"/>
        <v>0.59466249999999921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1.0482074999999997</v>
      </c>
      <c r="AJ99">
        <f t="shared" si="0"/>
        <v>0</v>
      </c>
      <c r="AK99">
        <f t="shared" si="0"/>
        <v>0.10884999999999988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10.3</v>
      </c>
      <c r="K3" s="201">
        <v>5.76</v>
      </c>
      <c r="L3" s="201">
        <v>2.2200000000000002</v>
      </c>
      <c r="M3" s="201">
        <v>0</v>
      </c>
      <c r="N3" s="201">
        <v>1.06</v>
      </c>
      <c r="O3" s="201">
        <v>1.76</v>
      </c>
      <c r="P3" s="201">
        <v>2.68</v>
      </c>
      <c r="Q3" s="201">
        <v>0.1</v>
      </c>
      <c r="R3" s="201">
        <v>0.19</v>
      </c>
      <c r="S3" s="201">
        <v>0.23</v>
      </c>
      <c r="T3" s="201">
        <v>0</v>
      </c>
      <c r="U3" s="201">
        <v>10.210000000000001</v>
      </c>
      <c r="V3" s="201">
        <v>0.12</v>
      </c>
      <c r="W3" s="201">
        <v>0.31</v>
      </c>
      <c r="X3" s="201">
        <v>1.31</v>
      </c>
      <c r="Y3" s="201">
        <v>0</v>
      </c>
      <c r="Z3" s="201">
        <v>0</v>
      </c>
      <c r="AA3" s="201">
        <v>0.8</v>
      </c>
      <c r="AB3" s="201">
        <v>0</v>
      </c>
      <c r="AC3" s="201">
        <v>5.88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13.62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10.3</v>
      </c>
      <c r="K4" s="201">
        <v>5.76</v>
      </c>
      <c r="L4" s="201">
        <v>2.2200000000000002</v>
      </c>
      <c r="M4" s="201">
        <v>0</v>
      </c>
      <c r="N4" s="201">
        <v>1.06</v>
      </c>
      <c r="O4" s="201">
        <v>1.76</v>
      </c>
      <c r="P4" s="201">
        <v>2.68</v>
      </c>
      <c r="Q4" s="201">
        <v>0.1</v>
      </c>
      <c r="R4" s="201">
        <v>0.19</v>
      </c>
      <c r="S4" s="201">
        <v>0.23</v>
      </c>
      <c r="T4" s="201">
        <v>0</v>
      </c>
      <c r="U4" s="201">
        <v>10.210000000000001</v>
      </c>
      <c r="V4" s="201">
        <v>0.12</v>
      </c>
      <c r="W4" s="201">
        <v>0.31</v>
      </c>
      <c r="X4" s="201">
        <v>1.31</v>
      </c>
      <c r="Y4" s="201">
        <v>0</v>
      </c>
      <c r="Z4" s="201">
        <v>0</v>
      </c>
      <c r="AA4" s="201">
        <v>0.8</v>
      </c>
      <c r="AB4" s="201">
        <v>0</v>
      </c>
      <c r="AC4" s="201">
        <v>5.88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13.62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10.3</v>
      </c>
      <c r="K5" s="201">
        <v>5.76</v>
      </c>
      <c r="L5" s="201">
        <v>2.2200000000000002</v>
      </c>
      <c r="M5" s="201">
        <v>0</v>
      </c>
      <c r="N5" s="201">
        <v>1.06</v>
      </c>
      <c r="O5" s="201">
        <v>1.76</v>
      </c>
      <c r="P5" s="201">
        <v>2.68</v>
      </c>
      <c r="Q5" s="201">
        <v>0.1</v>
      </c>
      <c r="R5" s="201">
        <v>0.19</v>
      </c>
      <c r="S5" s="201">
        <v>0.23</v>
      </c>
      <c r="T5" s="201">
        <v>0</v>
      </c>
      <c r="U5" s="201">
        <v>10.210000000000001</v>
      </c>
      <c r="V5" s="201">
        <v>0.12</v>
      </c>
      <c r="W5" s="201">
        <v>0.31</v>
      </c>
      <c r="X5" s="201">
        <v>1.31</v>
      </c>
      <c r="Y5" s="201">
        <v>0</v>
      </c>
      <c r="Z5" s="201">
        <v>0</v>
      </c>
      <c r="AA5" s="201">
        <v>0.8</v>
      </c>
      <c r="AB5" s="201">
        <v>0</v>
      </c>
      <c r="AC5" s="201">
        <v>5.49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13.62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10.3</v>
      </c>
      <c r="K6" s="201">
        <v>5.76</v>
      </c>
      <c r="L6" s="201">
        <v>2.2200000000000002</v>
      </c>
      <c r="M6" s="201">
        <v>0</v>
      </c>
      <c r="N6" s="201">
        <v>1.06</v>
      </c>
      <c r="O6" s="201">
        <v>1.76</v>
      </c>
      <c r="P6" s="201">
        <v>2.68</v>
      </c>
      <c r="Q6" s="201">
        <v>0.1</v>
      </c>
      <c r="R6" s="201">
        <v>0.19</v>
      </c>
      <c r="S6" s="201">
        <v>0.23</v>
      </c>
      <c r="T6" s="201">
        <v>0</v>
      </c>
      <c r="U6" s="201">
        <v>10.210000000000001</v>
      </c>
      <c r="V6" s="201">
        <v>0.12</v>
      </c>
      <c r="W6" s="201">
        <v>0.31</v>
      </c>
      <c r="X6" s="201">
        <v>1.31</v>
      </c>
      <c r="Y6" s="201">
        <v>0</v>
      </c>
      <c r="Z6" s="201">
        <v>0</v>
      </c>
      <c r="AA6" s="201">
        <v>0.8</v>
      </c>
      <c r="AB6" s="201">
        <v>0</v>
      </c>
      <c r="AC6" s="201">
        <v>5.49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13.62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10.3</v>
      </c>
      <c r="K7" s="201">
        <v>5.76</v>
      </c>
      <c r="L7" s="201">
        <v>2.2200000000000002</v>
      </c>
      <c r="M7" s="201">
        <v>0</v>
      </c>
      <c r="N7" s="201">
        <v>1.06</v>
      </c>
      <c r="O7" s="201">
        <v>1.76</v>
      </c>
      <c r="P7" s="201">
        <v>2.68</v>
      </c>
      <c r="Q7" s="201">
        <v>0.1</v>
      </c>
      <c r="R7" s="201">
        <v>0.19</v>
      </c>
      <c r="S7" s="201">
        <v>0.23</v>
      </c>
      <c r="T7" s="201">
        <v>0</v>
      </c>
      <c r="U7" s="201">
        <v>10.210000000000001</v>
      </c>
      <c r="V7" s="201">
        <v>0.39</v>
      </c>
      <c r="W7" s="201">
        <v>0.31</v>
      </c>
      <c r="X7" s="201">
        <v>1.31</v>
      </c>
      <c r="Y7" s="201">
        <v>0</v>
      </c>
      <c r="Z7" s="201">
        <v>0</v>
      </c>
      <c r="AA7" s="201">
        <v>0.8</v>
      </c>
      <c r="AB7" s="201">
        <v>0</v>
      </c>
      <c r="AC7" s="201">
        <v>5.49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13.62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10.3</v>
      </c>
      <c r="K8" s="201">
        <v>5.76</v>
      </c>
      <c r="L8" s="201">
        <v>2.2200000000000002</v>
      </c>
      <c r="M8" s="201">
        <v>0</v>
      </c>
      <c r="N8" s="201">
        <v>1.06</v>
      </c>
      <c r="O8" s="201">
        <v>1.76</v>
      </c>
      <c r="P8" s="201">
        <v>2.68</v>
      </c>
      <c r="Q8" s="201">
        <v>0.1</v>
      </c>
      <c r="R8" s="201">
        <v>0.19</v>
      </c>
      <c r="S8" s="201">
        <v>0.23</v>
      </c>
      <c r="T8" s="201">
        <v>0</v>
      </c>
      <c r="U8" s="201">
        <v>10.210000000000001</v>
      </c>
      <c r="V8" s="201">
        <v>0.39</v>
      </c>
      <c r="W8" s="201">
        <v>0.31</v>
      </c>
      <c r="X8" s="201">
        <v>1.31</v>
      </c>
      <c r="Y8" s="201">
        <v>0</v>
      </c>
      <c r="Z8" s="201">
        <v>0</v>
      </c>
      <c r="AA8" s="201">
        <v>0.8</v>
      </c>
      <c r="AB8" s="201">
        <v>0</v>
      </c>
      <c r="AC8" s="201">
        <v>5.49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13.62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10.3</v>
      </c>
      <c r="K9" s="201">
        <v>5.76</v>
      </c>
      <c r="L9" s="201">
        <v>2.2200000000000002</v>
      </c>
      <c r="M9" s="201">
        <v>0</v>
      </c>
      <c r="N9" s="201">
        <v>1.06</v>
      </c>
      <c r="O9" s="201">
        <v>1.76</v>
      </c>
      <c r="P9" s="201">
        <v>2.68</v>
      </c>
      <c r="Q9" s="201">
        <v>0.1</v>
      </c>
      <c r="R9" s="201">
        <v>0.19</v>
      </c>
      <c r="S9" s="201">
        <v>0.23</v>
      </c>
      <c r="T9" s="201">
        <v>0</v>
      </c>
      <c r="U9" s="201">
        <v>10.210000000000001</v>
      </c>
      <c r="V9" s="201">
        <v>0.39</v>
      </c>
      <c r="W9" s="201">
        <v>0.31</v>
      </c>
      <c r="X9" s="201">
        <v>1.31</v>
      </c>
      <c r="Y9" s="201">
        <v>0</v>
      </c>
      <c r="Z9" s="201">
        <v>0</v>
      </c>
      <c r="AA9" s="201">
        <v>0.8</v>
      </c>
      <c r="AB9" s="201">
        <v>0</v>
      </c>
      <c r="AC9" s="201">
        <v>5.49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13.62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10.3</v>
      </c>
      <c r="K10" s="201">
        <v>5.76</v>
      </c>
      <c r="L10" s="201">
        <v>2.2200000000000002</v>
      </c>
      <c r="M10" s="201">
        <v>0</v>
      </c>
      <c r="N10" s="201">
        <v>1.06</v>
      </c>
      <c r="O10" s="201">
        <v>1.76</v>
      </c>
      <c r="P10" s="201">
        <v>2.68</v>
      </c>
      <c r="Q10" s="201">
        <v>0.1</v>
      </c>
      <c r="R10" s="201">
        <v>0.19</v>
      </c>
      <c r="S10" s="201">
        <v>0.23</v>
      </c>
      <c r="T10" s="201">
        <v>0</v>
      </c>
      <c r="U10" s="201">
        <v>10.210000000000001</v>
      </c>
      <c r="V10" s="201">
        <v>0.39</v>
      </c>
      <c r="W10" s="201">
        <v>0.31</v>
      </c>
      <c r="X10" s="201">
        <v>1.31</v>
      </c>
      <c r="Y10" s="201">
        <v>0</v>
      </c>
      <c r="Z10" s="201">
        <v>0</v>
      </c>
      <c r="AA10" s="201">
        <v>0.8</v>
      </c>
      <c r="AB10" s="201">
        <v>0</v>
      </c>
      <c r="AC10" s="201">
        <v>5.49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13.62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10.3</v>
      </c>
      <c r="K11" s="201">
        <v>5.76</v>
      </c>
      <c r="L11" s="201">
        <v>2.2200000000000002</v>
      </c>
      <c r="M11" s="201">
        <v>0</v>
      </c>
      <c r="N11" s="201">
        <v>1.06</v>
      </c>
      <c r="O11" s="201">
        <v>1.76</v>
      </c>
      <c r="P11" s="201">
        <v>2.68</v>
      </c>
      <c r="Q11" s="201">
        <v>0.1</v>
      </c>
      <c r="R11" s="201">
        <v>0.19</v>
      </c>
      <c r="S11" s="201">
        <v>0.23</v>
      </c>
      <c r="T11" s="201">
        <v>0</v>
      </c>
      <c r="U11" s="201">
        <v>10.210000000000001</v>
      </c>
      <c r="V11" s="201">
        <v>0.12</v>
      </c>
      <c r="W11" s="201">
        <v>0.31</v>
      </c>
      <c r="X11" s="201">
        <v>1.31</v>
      </c>
      <c r="Y11" s="201">
        <v>0</v>
      </c>
      <c r="Z11" s="201">
        <v>0</v>
      </c>
      <c r="AA11" s="201">
        <v>0.8</v>
      </c>
      <c r="AB11" s="201">
        <v>0</v>
      </c>
      <c r="AC11" s="201">
        <v>5.49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13.62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10.3</v>
      </c>
      <c r="K12" s="201">
        <v>5.76</v>
      </c>
      <c r="L12" s="201">
        <v>2.2200000000000002</v>
      </c>
      <c r="M12" s="201">
        <v>0</v>
      </c>
      <c r="N12" s="201">
        <v>1.06</v>
      </c>
      <c r="O12" s="201">
        <v>1.76</v>
      </c>
      <c r="P12" s="201">
        <v>2.68</v>
      </c>
      <c r="Q12" s="201">
        <v>0.1</v>
      </c>
      <c r="R12" s="201">
        <v>0.19</v>
      </c>
      <c r="S12" s="201">
        <v>0.23</v>
      </c>
      <c r="T12" s="201">
        <v>0</v>
      </c>
      <c r="U12" s="201">
        <v>10.210000000000001</v>
      </c>
      <c r="V12" s="201">
        <v>0.12</v>
      </c>
      <c r="W12" s="201">
        <v>0.31</v>
      </c>
      <c r="X12" s="201">
        <v>1.31</v>
      </c>
      <c r="Y12" s="201">
        <v>0</v>
      </c>
      <c r="Z12" s="201">
        <v>0</v>
      </c>
      <c r="AA12" s="201">
        <v>0.8</v>
      </c>
      <c r="AB12" s="201">
        <v>0</v>
      </c>
      <c r="AC12" s="201">
        <v>5.49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13.62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10.3</v>
      </c>
      <c r="K13" s="201">
        <v>5.76</v>
      </c>
      <c r="L13" s="201">
        <v>2.2200000000000002</v>
      </c>
      <c r="M13" s="201">
        <v>0</v>
      </c>
      <c r="N13" s="201">
        <v>1.06</v>
      </c>
      <c r="O13" s="201">
        <v>1.76</v>
      </c>
      <c r="P13" s="201">
        <v>2.68</v>
      </c>
      <c r="Q13" s="201">
        <v>0.1</v>
      </c>
      <c r="R13" s="201">
        <v>0.19</v>
      </c>
      <c r="S13" s="201">
        <v>0.23</v>
      </c>
      <c r="T13" s="201">
        <v>0</v>
      </c>
      <c r="U13" s="201">
        <v>10.210000000000001</v>
      </c>
      <c r="V13" s="201">
        <v>0.12</v>
      </c>
      <c r="W13" s="201">
        <v>0.31</v>
      </c>
      <c r="X13" s="201">
        <v>1.31</v>
      </c>
      <c r="Y13" s="201">
        <v>0</v>
      </c>
      <c r="Z13" s="201">
        <v>0</v>
      </c>
      <c r="AA13" s="201">
        <v>0.8</v>
      </c>
      <c r="AB13" s="201">
        <v>0</v>
      </c>
      <c r="AC13" s="201">
        <v>13.27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25.15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10.3</v>
      </c>
      <c r="K14" s="201">
        <v>5.76</v>
      </c>
      <c r="L14" s="201">
        <v>2.2200000000000002</v>
      </c>
      <c r="M14" s="201">
        <v>0</v>
      </c>
      <c r="N14" s="201">
        <v>1.06</v>
      </c>
      <c r="O14" s="201">
        <v>1.76</v>
      </c>
      <c r="P14" s="201">
        <v>2.68</v>
      </c>
      <c r="Q14" s="201">
        <v>0.1</v>
      </c>
      <c r="R14" s="201">
        <v>0.19</v>
      </c>
      <c r="S14" s="201">
        <v>0.23</v>
      </c>
      <c r="T14" s="201">
        <v>0</v>
      </c>
      <c r="U14" s="201">
        <v>10.210000000000001</v>
      </c>
      <c r="V14" s="201">
        <v>0.12</v>
      </c>
      <c r="W14" s="201">
        <v>0.31</v>
      </c>
      <c r="X14" s="201">
        <v>1.31</v>
      </c>
      <c r="Y14" s="201">
        <v>0</v>
      </c>
      <c r="Z14" s="201">
        <v>0</v>
      </c>
      <c r="AA14" s="201">
        <v>0.8</v>
      </c>
      <c r="AB14" s="201">
        <v>0</v>
      </c>
      <c r="AC14" s="201">
        <v>13.27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24.37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10.3</v>
      </c>
      <c r="K15" s="201">
        <v>5.76</v>
      </c>
      <c r="L15" s="201">
        <v>2.2200000000000002</v>
      </c>
      <c r="M15" s="201">
        <v>0</v>
      </c>
      <c r="N15" s="201">
        <v>1.06</v>
      </c>
      <c r="O15" s="201">
        <v>1.76</v>
      </c>
      <c r="P15" s="201">
        <v>2.68</v>
      </c>
      <c r="Q15" s="201">
        <v>0.1</v>
      </c>
      <c r="R15" s="201">
        <v>0.19</v>
      </c>
      <c r="S15" s="201">
        <v>0.23</v>
      </c>
      <c r="T15" s="201">
        <v>0</v>
      </c>
      <c r="U15" s="201">
        <v>10.210000000000001</v>
      </c>
      <c r="V15" s="201">
        <v>0.39</v>
      </c>
      <c r="W15" s="201">
        <v>0.31</v>
      </c>
      <c r="X15" s="201">
        <v>1.31</v>
      </c>
      <c r="Y15" s="201">
        <v>0</v>
      </c>
      <c r="Z15" s="201">
        <v>0</v>
      </c>
      <c r="AA15" s="201">
        <v>0.8</v>
      </c>
      <c r="AB15" s="201">
        <v>0</v>
      </c>
      <c r="AC15" s="201">
        <v>7.97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16.34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10.3</v>
      </c>
      <c r="K16" s="201">
        <v>5.76</v>
      </c>
      <c r="L16" s="201">
        <v>2.2200000000000002</v>
      </c>
      <c r="M16" s="201">
        <v>0</v>
      </c>
      <c r="N16" s="201">
        <v>1.06</v>
      </c>
      <c r="O16" s="201">
        <v>1.76</v>
      </c>
      <c r="P16" s="201">
        <v>2.68</v>
      </c>
      <c r="Q16" s="201">
        <v>0.1</v>
      </c>
      <c r="R16" s="201">
        <v>0.19</v>
      </c>
      <c r="S16" s="201">
        <v>0.23</v>
      </c>
      <c r="T16" s="201">
        <v>0</v>
      </c>
      <c r="U16" s="201">
        <v>10.210000000000001</v>
      </c>
      <c r="V16" s="201">
        <v>0.39</v>
      </c>
      <c r="W16" s="201">
        <v>0.31</v>
      </c>
      <c r="X16" s="201">
        <v>1.31</v>
      </c>
      <c r="Y16" s="201">
        <v>0</v>
      </c>
      <c r="Z16" s="201">
        <v>0</v>
      </c>
      <c r="AA16" s="201">
        <v>0.8</v>
      </c>
      <c r="AB16" s="201">
        <v>0</v>
      </c>
      <c r="AC16" s="201">
        <v>7.97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16.34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10.3</v>
      </c>
      <c r="K17" s="201">
        <v>5.76</v>
      </c>
      <c r="L17" s="201">
        <v>2.2200000000000002</v>
      </c>
      <c r="M17" s="201">
        <v>0</v>
      </c>
      <c r="N17" s="201">
        <v>1.06</v>
      </c>
      <c r="O17" s="201">
        <v>1.76</v>
      </c>
      <c r="P17" s="201">
        <v>2.68</v>
      </c>
      <c r="Q17" s="201">
        <v>0.1</v>
      </c>
      <c r="R17" s="201">
        <v>0.19</v>
      </c>
      <c r="S17" s="201">
        <v>0.23</v>
      </c>
      <c r="T17" s="201">
        <v>0</v>
      </c>
      <c r="U17" s="201">
        <v>10.210000000000001</v>
      </c>
      <c r="V17" s="201">
        <v>0.56999999999999995</v>
      </c>
      <c r="W17" s="201">
        <v>0.31</v>
      </c>
      <c r="X17" s="201">
        <v>1.31</v>
      </c>
      <c r="Y17" s="201">
        <v>0</v>
      </c>
      <c r="Z17" s="201">
        <v>0</v>
      </c>
      <c r="AA17" s="201">
        <v>0.8</v>
      </c>
      <c r="AB17" s="201">
        <v>0</v>
      </c>
      <c r="AC17" s="201">
        <v>8.18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16.34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10.3</v>
      </c>
      <c r="K18" s="201">
        <v>5.76</v>
      </c>
      <c r="L18" s="201">
        <v>2.2200000000000002</v>
      </c>
      <c r="M18" s="201">
        <v>0</v>
      </c>
      <c r="N18" s="201">
        <v>1.06</v>
      </c>
      <c r="O18" s="201">
        <v>1.76</v>
      </c>
      <c r="P18" s="201">
        <v>2.68</v>
      </c>
      <c r="Q18" s="201">
        <v>0.1</v>
      </c>
      <c r="R18" s="201">
        <v>0.19</v>
      </c>
      <c r="S18" s="201">
        <v>0.23</v>
      </c>
      <c r="T18" s="201">
        <v>0</v>
      </c>
      <c r="U18" s="201">
        <v>10.210000000000001</v>
      </c>
      <c r="V18" s="201">
        <v>0.92</v>
      </c>
      <c r="W18" s="201">
        <v>0.31</v>
      </c>
      <c r="X18" s="201">
        <v>1.31</v>
      </c>
      <c r="Y18" s="201">
        <v>0</v>
      </c>
      <c r="Z18" s="201">
        <v>0</v>
      </c>
      <c r="AA18" s="201">
        <v>0.8</v>
      </c>
      <c r="AB18" s="201">
        <v>0</v>
      </c>
      <c r="AC18" s="201">
        <v>8.18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16.34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10.3</v>
      </c>
      <c r="K19" s="201">
        <v>5.76</v>
      </c>
      <c r="L19" s="201">
        <v>2.2200000000000002</v>
      </c>
      <c r="M19" s="201">
        <v>0</v>
      </c>
      <c r="N19" s="201">
        <v>1.06</v>
      </c>
      <c r="O19" s="201">
        <v>1.76</v>
      </c>
      <c r="P19" s="201">
        <v>2.68</v>
      </c>
      <c r="Q19" s="201">
        <v>0.1</v>
      </c>
      <c r="R19" s="201">
        <v>0.19</v>
      </c>
      <c r="S19" s="201">
        <v>0.23</v>
      </c>
      <c r="T19" s="201">
        <v>0</v>
      </c>
      <c r="U19" s="201">
        <v>10.210000000000001</v>
      </c>
      <c r="V19" s="201">
        <v>1.0900000000000001</v>
      </c>
      <c r="W19" s="201">
        <v>0.31</v>
      </c>
      <c r="X19" s="201">
        <v>1.31</v>
      </c>
      <c r="Y19" s="201">
        <v>0</v>
      </c>
      <c r="Z19" s="201">
        <v>0</v>
      </c>
      <c r="AA19" s="201">
        <v>0.8</v>
      </c>
      <c r="AB19" s="201">
        <v>0</v>
      </c>
      <c r="AC19" s="201">
        <v>8.18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16.34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10.3</v>
      </c>
      <c r="K20" s="201">
        <v>5.76</v>
      </c>
      <c r="L20" s="201">
        <v>2.2200000000000002</v>
      </c>
      <c r="M20" s="201">
        <v>0</v>
      </c>
      <c r="N20" s="201">
        <v>1.06</v>
      </c>
      <c r="O20" s="201">
        <v>1.76</v>
      </c>
      <c r="P20" s="201">
        <v>2.68</v>
      </c>
      <c r="Q20" s="201">
        <v>0.1</v>
      </c>
      <c r="R20" s="201">
        <v>0.19</v>
      </c>
      <c r="S20" s="201">
        <v>0.23</v>
      </c>
      <c r="T20" s="201">
        <v>0</v>
      </c>
      <c r="U20" s="201">
        <v>10.210000000000001</v>
      </c>
      <c r="V20" s="201">
        <v>1.0900000000000001</v>
      </c>
      <c r="W20" s="201">
        <v>0.31</v>
      </c>
      <c r="X20" s="201">
        <v>1.31</v>
      </c>
      <c r="Y20" s="201">
        <v>0</v>
      </c>
      <c r="Z20" s="201">
        <v>0</v>
      </c>
      <c r="AA20" s="201">
        <v>0.8</v>
      </c>
      <c r="AB20" s="201">
        <v>0</v>
      </c>
      <c r="AC20" s="201">
        <v>8.18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16.34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10.3</v>
      </c>
      <c r="K21" s="201">
        <v>5.76</v>
      </c>
      <c r="L21" s="201">
        <v>34.67</v>
      </c>
      <c r="M21" s="201">
        <v>0</v>
      </c>
      <c r="N21" s="201">
        <v>1.06</v>
      </c>
      <c r="O21" s="201">
        <v>1.76</v>
      </c>
      <c r="P21" s="201">
        <v>2.68</v>
      </c>
      <c r="Q21" s="201">
        <v>0.1</v>
      </c>
      <c r="R21" s="201">
        <v>0.19</v>
      </c>
      <c r="S21" s="201">
        <v>0.23</v>
      </c>
      <c r="T21" s="201">
        <v>0</v>
      </c>
      <c r="U21" s="201">
        <v>10.210000000000001</v>
      </c>
      <c r="V21" s="201">
        <v>1.27</v>
      </c>
      <c r="W21" s="201">
        <v>0.31</v>
      </c>
      <c r="X21" s="201">
        <v>1.31</v>
      </c>
      <c r="Y21" s="201">
        <v>0</v>
      </c>
      <c r="Z21" s="201">
        <v>0</v>
      </c>
      <c r="AA21" s="201">
        <v>0.8</v>
      </c>
      <c r="AB21" s="201">
        <v>0</v>
      </c>
      <c r="AC21" s="201">
        <v>8.18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16.34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10.3</v>
      </c>
      <c r="K22" s="201">
        <v>5.76</v>
      </c>
      <c r="L22" s="201">
        <v>34.67</v>
      </c>
      <c r="M22" s="201">
        <v>0</v>
      </c>
      <c r="N22" s="201">
        <v>1.06</v>
      </c>
      <c r="O22" s="201">
        <v>1.76</v>
      </c>
      <c r="P22" s="201">
        <v>2.68</v>
      </c>
      <c r="Q22" s="201">
        <v>0.1</v>
      </c>
      <c r="R22" s="201">
        <v>0.19</v>
      </c>
      <c r="S22" s="201">
        <v>0.23</v>
      </c>
      <c r="T22" s="201">
        <v>0</v>
      </c>
      <c r="U22" s="201">
        <v>10.210000000000001</v>
      </c>
      <c r="V22" s="201">
        <v>1.27</v>
      </c>
      <c r="W22" s="201">
        <v>0.31</v>
      </c>
      <c r="X22" s="201">
        <v>1.31</v>
      </c>
      <c r="Y22" s="201">
        <v>0</v>
      </c>
      <c r="Z22" s="201">
        <v>0</v>
      </c>
      <c r="AA22" s="201">
        <v>0.8</v>
      </c>
      <c r="AB22" s="201">
        <v>0</v>
      </c>
      <c r="AC22" s="201">
        <v>12.78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24.37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10.3</v>
      </c>
      <c r="K23" s="201">
        <v>5.76</v>
      </c>
      <c r="L23" s="201">
        <v>34.67</v>
      </c>
      <c r="M23" s="201">
        <v>0</v>
      </c>
      <c r="N23" s="201">
        <v>1.06</v>
      </c>
      <c r="O23" s="201">
        <v>1.76</v>
      </c>
      <c r="P23" s="201">
        <v>2.68</v>
      </c>
      <c r="Q23" s="201">
        <v>0.1</v>
      </c>
      <c r="R23" s="201">
        <v>0.19</v>
      </c>
      <c r="S23" s="201">
        <v>0.23</v>
      </c>
      <c r="T23" s="201">
        <v>0</v>
      </c>
      <c r="U23" s="201">
        <v>10.210000000000001</v>
      </c>
      <c r="V23" s="201">
        <v>1.27</v>
      </c>
      <c r="W23" s="201">
        <v>0.31</v>
      </c>
      <c r="X23" s="201">
        <v>1.31</v>
      </c>
      <c r="Y23" s="201">
        <v>0</v>
      </c>
      <c r="Z23" s="201">
        <v>0</v>
      </c>
      <c r="AA23" s="201">
        <v>0.8</v>
      </c>
      <c r="AB23" s="201">
        <v>0</v>
      </c>
      <c r="AC23" s="201">
        <v>12.78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24.37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10.3</v>
      </c>
      <c r="K24" s="201">
        <v>5.76</v>
      </c>
      <c r="L24" s="201">
        <v>42.39</v>
      </c>
      <c r="M24" s="201">
        <v>0</v>
      </c>
      <c r="N24" s="201">
        <v>1.06</v>
      </c>
      <c r="O24" s="201">
        <v>1.76</v>
      </c>
      <c r="P24" s="201">
        <v>2.68</v>
      </c>
      <c r="Q24" s="201">
        <v>0.1</v>
      </c>
      <c r="R24" s="201">
        <v>0.19</v>
      </c>
      <c r="S24" s="201">
        <v>0.23</v>
      </c>
      <c r="T24" s="201">
        <v>0</v>
      </c>
      <c r="U24" s="201">
        <v>10.210000000000001</v>
      </c>
      <c r="V24" s="201">
        <v>1.27</v>
      </c>
      <c r="W24" s="201">
        <v>0.31</v>
      </c>
      <c r="X24" s="201">
        <v>1.31</v>
      </c>
      <c r="Y24" s="201">
        <v>0</v>
      </c>
      <c r="Z24" s="201">
        <v>0</v>
      </c>
      <c r="AA24" s="201">
        <v>0.8</v>
      </c>
      <c r="AB24" s="201">
        <v>0</v>
      </c>
      <c r="AC24" s="201">
        <v>12.78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24.37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10.3</v>
      </c>
      <c r="K25" s="201">
        <v>5.76</v>
      </c>
      <c r="L25" s="201">
        <v>42.39</v>
      </c>
      <c r="M25" s="201">
        <v>0</v>
      </c>
      <c r="N25" s="201">
        <v>1.06</v>
      </c>
      <c r="O25" s="201">
        <v>1.76</v>
      </c>
      <c r="P25" s="201">
        <v>2.68</v>
      </c>
      <c r="Q25" s="201">
        <v>0.1</v>
      </c>
      <c r="R25" s="201">
        <v>0.19</v>
      </c>
      <c r="S25" s="201">
        <v>0.23</v>
      </c>
      <c r="T25" s="201">
        <v>0</v>
      </c>
      <c r="U25" s="201">
        <v>10.210000000000001</v>
      </c>
      <c r="V25" s="201">
        <v>1.63</v>
      </c>
      <c r="W25" s="201">
        <v>0.31</v>
      </c>
      <c r="X25" s="201">
        <v>1.31</v>
      </c>
      <c r="Y25" s="201">
        <v>0</v>
      </c>
      <c r="Z25" s="201">
        <v>0</v>
      </c>
      <c r="AA25" s="201">
        <v>0.8</v>
      </c>
      <c r="AB25" s="201">
        <v>0</v>
      </c>
      <c r="AC25" s="201">
        <v>12.78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24.37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10.3</v>
      </c>
      <c r="K26" s="201">
        <v>5.76</v>
      </c>
      <c r="L26" s="201">
        <v>42.39</v>
      </c>
      <c r="M26" s="201">
        <v>0</v>
      </c>
      <c r="N26" s="201">
        <v>1.06</v>
      </c>
      <c r="O26" s="201">
        <v>1.76</v>
      </c>
      <c r="P26" s="201">
        <v>2.68</v>
      </c>
      <c r="Q26" s="201">
        <v>0.1</v>
      </c>
      <c r="R26" s="201">
        <v>0.19</v>
      </c>
      <c r="S26" s="201">
        <v>0.23</v>
      </c>
      <c r="T26" s="201">
        <v>0</v>
      </c>
      <c r="U26" s="201">
        <v>10.210000000000001</v>
      </c>
      <c r="V26" s="201">
        <v>1.63</v>
      </c>
      <c r="W26" s="201">
        <v>0.31</v>
      </c>
      <c r="X26" s="201">
        <v>1.31</v>
      </c>
      <c r="Y26" s="201">
        <v>0</v>
      </c>
      <c r="Z26" s="201">
        <v>0</v>
      </c>
      <c r="AA26" s="201">
        <v>0.8</v>
      </c>
      <c r="AB26" s="201">
        <v>0</v>
      </c>
      <c r="AC26" s="201">
        <v>12.78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24.37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10.3</v>
      </c>
      <c r="K27" s="201">
        <v>5.76</v>
      </c>
      <c r="L27" s="201">
        <v>42.39</v>
      </c>
      <c r="M27" s="201">
        <v>0</v>
      </c>
      <c r="N27" s="201">
        <v>1.06</v>
      </c>
      <c r="O27" s="201">
        <v>1.76</v>
      </c>
      <c r="P27" s="201">
        <v>2.68</v>
      </c>
      <c r="Q27" s="201">
        <v>0.1</v>
      </c>
      <c r="R27" s="201">
        <v>0.19</v>
      </c>
      <c r="S27" s="201">
        <v>0.23</v>
      </c>
      <c r="T27" s="201">
        <v>0</v>
      </c>
      <c r="U27" s="201">
        <v>10.210000000000001</v>
      </c>
      <c r="V27" s="201">
        <v>1.63</v>
      </c>
      <c r="W27" s="201">
        <v>0.31</v>
      </c>
      <c r="X27" s="201">
        <v>1.31</v>
      </c>
      <c r="Y27" s="201">
        <v>0</v>
      </c>
      <c r="Z27" s="201">
        <v>0</v>
      </c>
      <c r="AA27" s="201">
        <v>0.8</v>
      </c>
      <c r="AB27" s="201">
        <v>0</v>
      </c>
      <c r="AC27" s="201">
        <v>12.78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24.37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10.3</v>
      </c>
      <c r="K28" s="201">
        <v>5.76</v>
      </c>
      <c r="L28" s="201">
        <v>42.39</v>
      </c>
      <c r="M28" s="201">
        <v>0</v>
      </c>
      <c r="N28" s="201">
        <v>1.06</v>
      </c>
      <c r="O28" s="201">
        <v>1.76</v>
      </c>
      <c r="P28" s="201">
        <v>2.68</v>
      </c>
      <c r="Q28" s="201">
        <v>0.1</v>
      </c>
      <c r="R28" s="201">
        <v>0.19</v>
      </c>
      <c r="S28" s="201">
        <v>0.23</v>
      </c>
      <c r="T28" s="201">
        <v>0</v>
      </c>
      <c r="U28" s="201">
        <v>10.210000000000001</v>
      </c>
      <c r="V28" s="201">
        <v>1.63</v>
      </c>
      <c r="W28" s="201">
        <v>0.31</v>
      </c>
      <c r="X28" s="201">
        <v>1.31</v>
      </c>
      <c r="Y28" s="201">
        <v>0</v>
      </c>
      <c r="Z28" s="201">
        <v>0</v>
      </c>
      <c r="AA28" s="201">
        <v>0.8</v>
      </c>
      <c r="AB28" s="201">
        <v>0</v>
      </c>
      <c r="AC28" s="201">
        <v>12.45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24.37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10.3</v>
      </c>
      <c r="K29" s="201">
        <v>39.57</v>
      </c>
      <c r="L29" s="201">
        <v>42.39</v>
      </c>
      <c r="M29" s="201">
        <v>0</v>
      </c>
      <c r="N29" s="201">
        <v>1.06</v>
      </c>
      <c r="O29" s="201">
        <v>1.76</v>
      </c>
      <c r="P29" s="201">
        <v>2.41</v>
      </c>
      <c r="Q29" s="201">
        <v>0.1</v>
      </c>
      <c r="R29" s="201">
        <v>0.19</v>
      </c>
      <c r="S29" s="201">
        <v>0.23</v>
      </c>
      <c r="T29" s="201">
        <v>0</v>
      </c>
      <c r="U29" s="201">
        <v>10.210000000000001</v>
      </c>
      <c r="V29" s="201">
        <v>0.28000000000000003</v>
      </c>
      <c r="W29" s="201">
        <v>0.31</v>
      </c>
      <c r="X29" s="201">
        <v>1.31</v>
      </c>
      <c r="Y29" s="201">
        <v>0</v>
      </c>
      <c r="Z29" s="201">
        <v>0</v>
      </c>
      <c r="AA29" s="201">
        <v>0.8</v>
      </c>
      <c r="AB29" s="201">
        <v>0</v>
      </c>
      <c r="AC29" s="201">
        <v>12.45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24.37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10.3</v>
      </c>
      <c r="K30" s="201">
        <v>87.82</v>
      </c>
      <c r="L30" s="201">
        <v>42.39</v>
      </c>
      <c r="M30" s="201">
        <v>0</v>
      </c>
      <c r="N30" s="201">
        <v>1.06</v>
      </c>
      <c r="O30" s="201">
        <v>1.76</v>
      </c>
      <c r="P30" s="201">
        <v>2.41</v>
      </c>
      <c r="Q30" s="201">
        <v>0.1</v>
      </c>
      <c r="R30" s="201">
        <v>0.19</v>
      </c>
      <c r="S30" s="201">
        <v>0.23</v>
      </c>
      <c r="T30" s="201">
        <v>0</v>
      </c>
      <c r="U30" s="201">
        <v>10.210000000000001</v>
      </c>
      <c r="V30" s="201">
        <v>0.28000000000000003</v>
      </c>
      <c r="W30" s="201">
        <v>0.31</v>
      </c>
      <c r="X30" s="201">
        <v>1.31</v>
      </c>
      <c r="Y30" s="201">
        <v>0</v>
      </c>
      <c r="Z30" s="201">
        <v>0</v>
      </c>
      <c r="AA30" s="201">
        <v>0.8</v>
      </c>
      <c r="AB30" s="201">
        <v>0</v>
      </c>
      <c r="AC30" s="201">
        <v>5.0999999999999996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12.77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10.3</v>
      </c>
      <c r="K31" s="201">
        <v>87.57</v>
      </c>
      <c r="L31" s="201">
        <v>42.39</v>
      </c>
      <c r="M31" s="201">
        <v>0</v>
      </c>
      <c r="N31" s="201">
        <v>1.06</v>
      </c>
      <c r="O31" s="201">
        <v>1.76</v>
      </c>
      <c r="P31" s="201">
        <v>2.41</v>
      </c>
      <c r="Q31" s="201">
        <v>0.1</v>
      </c>
      <c r="R31" s="201">
        <v>0.19</v>
      </c>
      <c r="S31" s="201">
        <v>0.23</v>
      </c>
      <c r="T31" s="201">
        <v>0</v>
      </c>
      <c r="U31" s="201">
        <v>10.210000000000001</v>
      </c>
      <c r="V31" s="201">
        <v>0.28999999999999998</v>
      </c>
      <c r="W31" s="201">
        <v>0.31</v>
      </c>
      <c r="X31" s="201">
        <v>1.31</v>
      </c>
      <c r="Y31" s="201">
        <v>0</v>
      </c>
      <c r="Z31" s="201">
        <v>0</v>
      </c>
      <c r="AA31" s="201">
        <v>13.26</v>
      </c>
      <c r="AB31" s="201">
        <v>0</v>
      </c>
      <c r="AC31" s="201">
        <v>5.0999999999999996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15.26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10.3</v>
      </c>
      <c r="K32" s="201">
        <v>87.56</v>
      </c>
      <c r="L32" s="201">
        <v>42.39</v>
      </c>
      <c r="M32" s="201">
        <v>0</v>
      </c>
      <c r="N32" s="201">
        <v>1.06</v>
      </c>
      <c r="O32" s="201">
        <v>1.76</v>
      </c>
      <c r="P32" s="201">
        <v>2.41</v>
      </c>
      <c r="Q32" s="201">
        <v>0.1</v>
      </c>
      <c r="R32" s="201">
        <v>0.19</v>
      </c>
      <c r="S32" s="201">
        <v>0.23</v>
      </c>
      <c r="T32" s="201">
        <v>0</v>
      </c>
      <c r="U32" s="201">
        <v>10.210000000000001</v>
      </c>
      <c r="V32" s="201">
        <v>0.28999999999999998</v>
      </c>
      <c r="W32" s="201">
        <v>0.31</v>
      </c>
      <c r="X32" s="201">
        <v>1.31</v>
      </c>
      <c r="Y32" s="201">
        <v>0</v>
      </c>
      <c r="Z32" s="201">
        <v>0</v>
      </c>
      <c r="AA32" s="201">
        <v>13.26</v>
      </c>
      <c r="AB32" s="201">
        <v>0</v>
      </c>
      <c r="AC32" s="201">
        <v>5.0999999999999996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13.9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5.01</v>
      </c>
      <c r="K33" s="201">
        <v>85.03</v>
      </c>
      <c r="L33" s="201">
        <v>42.39</v>
      </c>
      <c r="M33" s="201">
        <v>0</v>
      </c>
      <c r="N33" s="201">
        <v>1.06</v>
      </c>
      <c r="O33" s="201">
        <v>1.76</v>
      </c>
      <c r="P33" s="201">
        <v>2.41</v>
      </c>
      <c r="Q33" s="201">
        <v>0.1</v>
      </c>
      <c r="R33" s="201">
        <v>0</v>
      </c>
      <c r="S33" s="201">
        <v>0</v>
      </c>
      <c r="T33" s="201">
        <v>0</v>
      </c>
      <c r="U33" s="201">
        <v>10.210000000000001</v>
      </c>
      <c r="V33" s="201">
        <v>0.1</v>
      </c>
      <c r="W33" s="201">
        <v>0.31</v>
      </c>
      <c r="X33" s="201">
        <v>1.31</v>
      </c>
      <c r="Y33" s="201">
        <v>0</v>
      </c>
      <c r="Z33" s="201">
        <v>0</v>
      </c>
      <c r="AA33" s="201">
        <v>8.7899999999999991</v>
      </c>
      <c r="AB33" s="201">
        <v>0</v>
      </c>
      <c r="AC33" s="201">
        <v>12.57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24.54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5.01</v>
      </c>
      <c r="K34" s="201">
        <v>85.03</v>
      </c>
      <c r="L34" s="201">
        <v>42.39</v>
      </c>
      <c r="M34" s="201">
        <v>0</v>
      </c>
      <c r="N34" s="201">
        <v>1.06</v>
      </c>
      <c r="O34" s="201">
        <v>1.76</v>
      </c>
      <c r="P34" s="201">
        <v>2.41</v>
      </c>
      <c r="Q34" s="201">
        <v>0.1</v>
      </c>
      <c r="R34" s="201">
        <v>0.19</v>
      </c>
      <c r="S34" s="201">
        <v>0.23</v>
      </c>
      <c r="T34" s="201">
        <v>0</v>
      </c>
      <c r="U34" s="201">
        <v>10.210000000000001</v>
      </c>
      <c r="V34" s="201">
        <v>0.1</v>
      </c>
      <c r="W34" s="201">
        <v>0.31</v>
      </c>
      <c r="X34" s="201">
        <v>1.31</v>
      </c>
      <c r="Y34" s="201">
        <v>0</v>
      </c>
      <c r="Z34" s="201">
        <v>0</v>
      </c>
      <c r="AA34" s="201">
        <v>8.7899999999999991</v>
      </c>
      <c r="AB34" s="201">
        <v>0</v>
      </c>
      <c r="AC34" s="201">
        <v>12.75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24.54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5.01</v>
      </c>
      <c r="K35" s="201">
        <v>58.87</v>
      </c>
      <c r="L35" s="201">
        <v>42.39</v>
      </c>
      <c r="M35" s="201">
        <v>0</v>
      </c>
      <c r="N35" s="201">
        <v>1.06</v>
      </c>
      <c r="O35" s="201">
        <v>1.76</v>
      </c>
      <c r="P35" s="201">
        <v>2.41</v>
      </c>
      <c r="Q35" s="201">
        <v>0.19</v>
      </c>
      <c r="R35" s="201">
        <v>0.37</v>
      </c>
      <c r="S35" s="201">
        <v>0.46</v>
      </c>
      <c r="T35" s="201">
        <v>0</v>
      </c>
      <c r="U35" s="201">
        <v>10.210000000000001</v>
      </c>
      <c r="V35" s="201">
        <v>0.1</v>
      </c>
      <c r="W35" s="201">
        <v>0.31</v>
      </c>
      <c r="X35" s="201">
        <v>1.31</v>
      </c>
      <c r="Y35" s="201">
        <v>0</v>
      </c>
      <c r="Z35" s="201">
        <v>0</v>
      </c>
      <c r="AA35" s="201">
        <v>0.8</v>
      </c>
      <c r="AB35" s="201">
        <v>0</v>
      </c>
      <c r="AC35" s="201">
        <v>12.75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24.54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5.01</v>
      </c>
      <c r="K36" s="201">
        <v>58.87</v>
      </c>
      <c r="L36" s="201">
        <v>42.39</v>
      </c>
      <c r="M36" s="201">
        <v>0</v>
      </c>
      <c r="N36" s="201">
        <v>1.06</v>
      </c>
      <c r="O36" s="201">
        <v>1.76</v>
      </c>
      <c r="P36" s="201">
        <v>2.41</v>
      </c>
      <c r="Q36" s="201">
        <v>0.1</v>
      </c>
      <c r="R36" s="201">
        <v>0.19</v>
      </c>
      <c r="S36" s="201">
        <v>0.23</v>
      </c>
      <c r="T36" s="201">
        <v>0</v>
      </c>
      <c r="U36" s="201">
        <v>10.210000000000001</v>
      </c>
      <c r="V36" s="201">
        <v>0.1</v>
      </c>
      <c r="W36" s="201">
        <v>0.31</v>
      </c>
      <c r="X36" s="201">
        <v>1.31</v>
      </c>
      <c r="Y36" s="201">
        <v>0</v>
      </c>
      <c r="Z36" s="201">
        <v>0</v>
      </c>
      <c r="AA36" s="201">
        <v>0.8</v>
      </c>
      <c r="AB36" s="201">
        <v>0</v>
      </c>
      <c r="AC36" s="201">
        <v>12.75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24.54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10.02</v>
      </c>
      <c r="K37" s="201">
        <v>58.87</v>
      </c>
      <c r="L37" s="201">
        <v>42.39</v>
      </c>
      <c r="M37" s="201">
        <v>0</v>
      </c>
      <c r="N37" s="201">
        <v>1.06</v>
      </c>
      <c r="O37" s="201">
        <v>1.76</v>
      </c>
      <c r="P37" s="201">
        <v>2.41</v>
      </c>
      <c r="Q37" s="201">
        <v>0.1</v>
      </c>
      <c r="R37" s="201">
        <v>0.19</v>
      </c>
      <c r="S37" s="201">
        <v>0.23</v>
      </c>
      <c r="T37" s="201">
        <v>0</v>
      </c>
      <c r="U37" s="201">
        <v>10.210000000000001</v>
      </c>
      <c r="V37" s="201">
        <v>0.1</v>
      </c>
      <c r="W37" s="201">
        <v>0.31</v>
      </c>
      <c r="X37" s="201">
        <v>1.31</v>
      </c>
      <c r="Y37" s="201">
        <v>0</v>
      </c>
      <c r="Z37" s="201">
        <v>0</v>
      </c>
      <c r="AA37" s="201">
        <v>0.8</v>
      </c>
      <c r="AB37" s="201">
        <v>0</v>
      </c>
      <c r="AC37" s="201">
        <v>13.01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26.34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10.02</v>
      </c>
      <c r="K38" s="201">
        <v>58.87</v>
      </c>
      <c r="L38" s="201">
        <v>42.39</v>
      </c>
      <c r="M38" s="201">
        <v>0</v>
      </c>
      <c r="N38" s="201">
        <v>1.06</v>
      </c>
      <c r="O38" s="201">
        <v>1.76</v>
      </c>
      <c r="P38" s="201">
        <v>2.41</v>
      </c>
      <c r="Q38" s="201">
        <v>0.1</v>
      </c>
      <c r="R38" s="201">
        <v>0.19</v>
      </c>
      <c r="S38" s="201">
        <v>0.23</v>
      </c>
      <c r="T38" s="201">
        <v>0</v>
      </c>
      <c r="U38" s="201">
        <v>10.210000000000001</v>
      </c>
      <c r="V38" s="201">
        <v>0.1</v>
      </c>
      <c r="W38" s="201">
        <v>0.31</v>
      </c>
      <c r="X38" s="201">
        <v>1.31</v>
      </c>
      <c r="Y38" s="201">
        <v>0</v>
      </c>
      <c r="Z38" s="201">
        <v>0</v>
      </c>
      <c r="AA38" s="201">
        <v>0.8</v>
      </c>
      <c r="AB38" s="201">
        <v>0</v>
      </c>
      <c r="AC38" s="201">
        <v>13.01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24.54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11.14</v>
      </c>
      <c r="K39" s="201">
        <v>58.87</v>
      </c>
      <c r="L39" s="201">
        <v>41.92</v>
      </c>
      <c r="M39" s="201">
        <v>0</v>
      </c>
      <c r="N39" s="201">
        <v>1.06</v>
      </c>
      <c r="O39" s="201">
        <v>1.76</v>
      </c>
      <c r="P39" s="201">
        <v>2.41</v>
      </c>
      <c r="Q39" s="201">
        <v>0.1</v>
      </c>
      <c r="R39" s="201">
        <v>0.19</v>
      </c>
      <c r="S39" s="201">
        <v>0.23</v>
      </c>
      <c r="T39" s="201">
        <v>0</v>
      </c>
      <c r="U39" s="201">
        <v>10.210000000000001</v>
      </c>
      <c r="V39" s="201">
        <v>0.1</v>
      </c>
      <c r="W39" s="201">
        <v>0.31</v>
      </c>
      <c r="X39" s="201">
        <v>1.31</v>
      </c>
      <c r="Y39" s="201">
        <v>0</v>
      </c>
      <c r="Z39" s="201">
        <v>0</v>
      </c>
      <c r="AA39" s="201">
        <v>0.8</v>
      </c>
      <c r="AB39" s="201">
        <v>0</v>
      </c>
      <c r="AC39" s="201">
        <v>13.18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24.87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12.81</v>
      </c>
      <c r="K40" s="201">
        <v>58.87</v>
      </c>
      <c r="L40" s="201">
        <v>41.92</v>
      </c>
      <c r="M40" s="201">
        <v>0</v>
      </c>
      <c r="N40" s="201">
        <v>1.06</v>
      </c>
      <c r="O40" s="201">
        <v>1.76</v>
      </c>
      <c r="P40" s="201">
        <v>2.41</v>
      </c>
      <c r="Q40" s="201">
        <v>0.1</v>
      </c>
      <c r="R40" s="201">
        <v>0.19</v>
      </c>
      <c r="S40" s="201">
        <v>0.23</v>
      </c>
      <c r="T40" s="201">
        <v>0</v>
      </c>
      <c r="U40" s="201">
        <v>10.210000000000001</v>
      </c>
      <c r="V40" s="201">
        <v>0.1</v>
      </c>
      <c r="W40" s="201">
        <v>0.31</v>
      </c>
      <c r="X40" s="201">
        <v>1.31</v>
      </c>
      <c r="Y40" s="201">
        <v>0</v>
      </c>
      <c r="Z40" s="201">
        <v>0</v>
      </c>
      <c r="AA40" s="201">
        <v>0.8</v>
      </c>
      <c r="AB40" s="201">
        <v>0</v>
      </c>
      <c r="AC40" s="201">
        <v>13.18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24.87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12.81</v>
      </c>
      <c r="K41" s="201">
        <v>58.87</v>
      </c>
      <c r="L41" s="201">
        <v>41.82</v>
      </c>
      <c r="M41" s="201">
        <v>0</v>
      </c>
      <c r="N41" s="201">
        <v>1.06</v>
      </c>
      <c r="O41" s="201">
        <v>1.76</v>
      </c>
      <c r="P41" s="201">
        <v>2.41</v>
      </c>
      <c r="Q41" s="201">
        <v>0.1</v>
      </c>
      <c r="R41" s="201">
        <v>0.19</v>
      </c>
      <c r="S41" s="201">
        <v>0.23</v>
      </c>
      <c r="T41" s="201">
        <v>0</v>
      </c>
      <c r="U41" s="201">
        <v>10.210000000000001</v>
      </c>
      <c r="V41" s="201">
        <v>0.19</v>
      </c>
      <c r="W41" s="201">
        <v>0.31</v>
      </c>
      <c r="X41" s="201">
        <v>1.31</v>
      </c>
      <c r="Y41" s="201">
        <v>0</v>
      </c>
      <c r="Z41" s="201">
        <v>0</v>
      </c>
      <c r="AA41" s="201">
        <v>0.8</v>
      </c>
      <c r="AB41" s="201">
        <v>0</v>
      </c>
      <c r="AC41" s="201">
        <v>13.44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24.87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13.36</v>
      </c>
      <c r="K42" s="201">
        <v>58.87</v>
      </c>
      <c r="L42" s="201">
        <v>41.82</v>
      </c>
      <c r="M42" s="201">
        <v>0</v>
      </c>
      <c r="N42" s="201">
        <v>1.06</v>
      </c>
      <c r="O42" s="201">
        <v>1.76</v>
      </c>
      <c r="P42" s="201">
        <v>2.41</v>
      </c>
      <c r="Q42" s="201">
        <v>0.1</v>
      </c>
      <c r="R42" s="201">
        <v>0.19</v>
      </c>
      <c r="S42" s="201">
        <v>0.23</v>
      </c>
      <c r="T42" s="201">
        <v>0</v>
      </c>
      <c r="U42" s="201">
        <v>10.210000000000001</v>
      </c>
      <c r="V42" s="201">
        <v>0.19</v>
      </c>
      <c r="W42" s="201">
        <v>0.31</v>
      </c>
      <c r="X42" s="201">
        <v>1.31</v>
      </c>
      <c r="Y42" s="201">
        <v>0</v>
      </c>
      <c r="Z42" s="201">
        <v>0</v>
      </c>
      <c r="AA42" s="201">
        <v>0.8</v>
      </c>
      <c r="AB42" s="201">
        <v>0</v>
      </c>
      <c r="AC42" s="201">
        <v>13.44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24.87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11.14</v>
      </c>
      <c r="K43" s="201">
        <v>58.87</v>
      </c>
      <c r="L43" s="201">
        <v>41.82</v>
      </c>
      <c r="M43" s="201">
        <v>0</v>
      </c>
      <c r="N43" s="201">
        <v>1.06</v>
      </c>
      <c r="O43" s="201">
        <v>1.76</v>
      </c>
      <c r="P43" s="201">
        <v>2.41</v>
      </c>
      <c r="Q43" s="201">
        <v>0.1</v>
      </c>
      <c r="R43" s="201">
        <v>0.19</v>
      </c>
      <c r="S43" s="201">
        <v>0.23</v>
      </c>
      <c r="T43" s="201">
        <v>0</v>
      </c>
      <c r="U43" s="201">
        <v>10.210000000000001</v>
      </c>
      <c r="V43" s="201">
        <v>0.19</v>
      </c>
      <c r="W43" s="201">
        <v>0.31</v>
      </c>
      <c r="X43" s="201">
        <v>1.31</v>
      </c>
      <c r="Y43" s="201">
        <v>0</v>
      </c>
      <c r="Z43" s="201">
        <v>0</v>
      </c>
      <c r="AA43" s="201">
        <v>0.8</v>
      </c>
      <c r="AB43" s="201">
        <v>0</v>
      </c>
      <c r="AC43" s="201">
        <v>13.44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26.63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11.14</v>
      </c>
      <c r="K44" s="201">
        <v>58.87</v>
      </c>
      <c r="L44" s="201">
        <v>41.82</v>
      </c>
      <c r="M44" s="201">
        <v>0</v>
      </c>
      <c r="N44" s="201">
        <v>1.06</v>
      </c>
      <c r="O44" s="201">
        <v>1.76</v>
      </c>
      <c r="P44" s="201">
        <v>2.41</v>
      </c>
      <c r="Q44" s="201">
        <v>0.1</v>
      </c>
      <c r="R44" s="201">
        <v>0.19</v>
      </c>
      <c r="S44" s="201">
        <v>0.23</v>
      </c>
      <c r="T44" s="201">
        <v>0</v>
      </c>
      <c r="U44" s="201">
        <v>10.210000000000001</v>
      </c>
      <c r="V44" s="201">
        <v>0.19</v>
      </c>
      <c r="W44" s="201">
        <v>0.31</v>
      </c>
      <c r="X44" s="201">
        <v>1.31</v>
      </c>
      <c r="Y44" s="201">
        <v>0</v>
      </c>
      <c r="Z44" s="201">
        <v>0</v>
      </c>
      <c r="AA44" s="201">
        <v>0.8</v>
      </c>
      <c r="AB44" s="201">
        <v>0</v>
      </c>
      <c r="AC44" s="201">
        <v>13.44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24.87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13.08</v>
      </c>
      <c r="K45" s="201">
        <v>58.87</v>
      </c>
      <c r="L45" s="201">
        <v>41.82</v>
      </c>
      <c r="M45" s="201">
        <v>0</v>
      </c>
      <c r="N45" s="201">
        <v>1.06</v>
      </c>
      <c r="O45" s="201">
        <v>1.76</v>
      </c>
      <c r="P45" s="201">
        <v>2.41</v>
      </c>
      <c r="Q45" s="201">
        <v>0.1</v>
      </c>
      <c r="R45" s="201">
        <v>0.19</v>
      </c>
      <c r="S45" s="201">
        <v>0.23</v>
      </c>
      <c r="T45" s="201">
        <v>0</v>
      </c>
      <c r="U45" s="201">
        <v>10.210000000000001</v>
      </c>
      <c r="V45" s="201">
        <v>0.19</v>
      </c>
      <c r="W45" s="201">
        <v>0.31</v>
      </c>
      <c r="X45" s="201">
        <v>1.31</v>
      </c>
      <c r="Y45" s="201">
        <v>0</v>
      </c>
      <c r="Z45" s="201">
        <v>0</v>
      </c>
      <c r="AA45" s="201">
        <v>0.8</v>
      </c>
      <c r="AB45" s="201">
        <v>0</v>
      </c>
      <c r="AC45" s="201">
        <v>13.61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24.87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13.08</v>
      </c>
      <c r="K46" s="201">
        <v>58.87</v>
      </c>
      <c r="L46" s="201">
        <v>41.82</v>
      </c>
      <c r="M46" s="201">
        <v>0</v>
      </c>
      <c r="N46" s="201">
        <v>1.06</v>
      </c>
      <c r="O46" s="201">
        <v>1.76</v>
      </c>
      <c r="P46" s="201">
        <v>2.41</v>
      </c>
      <c r="Q46" s="201">
        <v>0.1</v>
      </c>
      <c r="R46" s="201">
        <v>0.19</v>
      </c>
      <c r="S46" s="201">
        <v>0.23</v>
      </c>
      <c r="T46" s="201">
        <v>0</v>
      </c>
      <c r="U46" s="201">
        <v>10.210000000000001</v>
      </c>
      <c r="V46" s="201">
        <v>0.19</v>
      </c>
      <c r="W46" s="201">
        <v>0.31</v>
      </c>
      <c r="X46" s="201">
        <v>1.31</v>
      </c>
      <c r="Y46" s="201">
        <v>0</v>
      </c>
      <c r="Z46" s="201">
        <v>0</v>
      </c>
      <c r="AA46" s="201">
        <v>0.8</v>
      </c>
      <c r="AB46" s="201">
        <v>0</v>
      </c>
      <c r="AC46" s="201">
        <v>13.85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24.87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13.08</v>
      </c>
      <c r="K47" s="201">
        <v>58.87</v>
      </c>
      <c r="L47" s="201">
        <v>42.1</v>
      </c>
      <c r="M47" s="201">
        <v>0</v>
      </c>
      <c r="N47" s="201">
        <v>1.06</v>
      </c>
      <c r="O47" s="201">
        <v>1.76</v>
      </c>
      <c r="P47" s="201">
        <v>2.41</v>
      </c>
      <c r="Q47" s="201">
        <v>0.1</v>
      </c>
      <c r="R47" s="201">
        <v>0.19</v>
      </c>
      <c r="S47" s="201">
        <v>0.23</v>
      </c>
      <c r="T47" s="201">
        <v>0</v>
      </c>
      <c r="U47" s="201">
        <v>10.210000000000001</v>
      </c>
      <c r="V47" s="201">
        <v>0.19</v>
      </c>
      <c r="W47" s="201">
        <v>0.31</v>
      </c>
      <c r="X47" s="201">
        <v>1.31</v>
      </c>
      <c r="Y47" s="201">
        <v>0</v>
      </c>
      <c r="Z47" s="201">
        <v>0</v>
      </c>
      <c r="AA47" s="201">
        <v>0.8</v>
      </c>
      <c r="AB47" s="201">
        <v>0</v>
      </c>
      <c r="AC47" s="201">
        <v>14.06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25.85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13.08</v>
      </c>
      <c r="K48" s="201">
        <v>58.87</v>
      </c>
      <c r="L48" s="201">
        <v>42.1</v>
      </c>
      <c r="M48" s="201">
        <v>0</v>
      </c>
      <c r="N48" s="201">
        <v>1.06</v>
      </c>
      <c r="O48" s="201">
        <v>1.76</v>
      </c>
      <c r="P48" s="201">
        <v>2.41</v>
      </c>
      <c r="Q48" s="201">
        <v>0.1</v>
      </c>
      <c r="R48" s="201">
        <v>0.19</v>
      </c>
      <c r="S48" s="201">
        <v>0.23</v>
      </c>
      <c r="T48" s="201">
        <v>0</v>
      </c>
      <c r="U48" s="201">
        <v>10.210000000000001</v>
      </c>
      <c r="V48" s="201">
        <v>0.19</v>
      </c>
      <c r="W48" s="201">
        <v>0.31</v>
      </c>
      <c r="X48" s="201">
        <v>1.31</v>
      </c>
      <c r="Y48" s="201">
        <v>0</v>
      </c>
      <c r="Z48" s="201">
        <v>0</v>
      </c>
      <c r="AA48" s="201">
        <v>0.8</v>
      </c>
      <c r="AB48" s="201">
        <v>0</v>
      </c>
      <c r="AC48" s="201">
        <v>7.63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10.02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13.08</v>
      </c>
      <c r="K49" s="201">
        <v>85.03</v>
      </c>
      <c r="L49" s="201">
        <v>42.58</v>
      </c>
      <c r="M49" s="201">
        <v>0</v>
      </c>
      <c r="N49" s="201">
        <v>1.06</v>
      </c>
      <c r="O49" s="201">
        <v>1.76</v>
      </c>
      <c r="P49" s="201">
        <v>2.41</v>
      </c>
      <c r="Q49" s="201">
        <v>0.1</v>
      </c>
      <c r="R49" s="201">
        <v>0.19</v>
      </c>
      <c r="S49" s="201">
        <v>0.23</v>
      </c>
      <c r="T49" s="201">
        <v>0</v>
      </c>
      <c r="U49" s="201">
        <v>10.210000000000001</v>
      </c>
      <c r="V49" s="201">
        <v>0.18</v>
      </c>
      <c r="W49" s="201">
        <v>0.31</v>
      </c>
      <c r="X49" s="201">
        <v>1.31</v>
      </c>
      <c r="Y49" s="201">
        <v>0</v>
      </c>
      <c r="Z49" s="201">
        <v>0</v>
      </c>
      <c r="AA49" s="201">
        <v>0.8</v>
      </c>
      <c r="AB49" s="201">
        <v>0</v>
      </c>
      <c r="AC49" s="201">
        <v>14.06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25.85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13.08</v>
      </c>
      <c r="K50" s="201">
        <v>85.03</v>
      </c>
      <c r="L50" s="201">
        <v>42.58</v>
      </c>
      <c r="M50" s="201">
        <v>0</v>
      </c>
      <c r="N50" s="201">
        <v>1.06</v>
      </c>
      <c r="O50" s="201">
        <v>1.76</v>
      </c>
      <c r="P50" s="201">
        <v>2.41</v>
      </c>
      <c r="Q50" s="201">
        <v>0.1</v>
      </c>
      <c r="R50" s="201">
        <v>0.19</v>
      </c>
      <c r="S50" s="201">
        <v>0.23</v>
      </c>
      <c r="T50" s="201">
        <v>0</v>
      </c>
      <c r="U50" s="201">
        <v>10.210000000000001</v>
      </c>
      <c r="V50" s="201">
        <v>0.18</v>
      </c>
      <c r="W50" s="201">
        <v>0.31</v>
      </c>
      <c r="X50" s="201">
        <v>1.31</v>
      </c>
      <c r="Y50" s="201">
        <v>0</v>
      </c>
      <c r="Z50" s="201">
        <v>0</v>
      </c>
      <c r="AA50" s="201">
        <v>0.8</v>
      </c>
      <c r="AB50" s="201">
        <v>0</v>
      </c>
      <c r="AC50" s="201">
        <v>14.06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25.85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13.08</v>
      </c>
      <c r="K51" s="201">
        <v>87.82</v>
      </c>
      <c r="L51" s="201">
        <v>43.13</v>
      </c>
      <c r="M51" s="201">
        <v>0</v>
      </c>
      <c r="N51" s="201">
        <v>1.06</v>
      </c>
      <c r="O51" s="201">
        <v>1.76</v>
      </c>
      <c r="P51" s="201">
        <v>2.41</v>
      </c>
      <c r="Q51" s="201">
        <v>0.1</v>
      </c>
      <c r="R51" s="201">
        <v>0.19</v>
      </c>
      <c r="S51" s="201">
        <v>0.23</v>
      </c>
      <c r="T51" s="201">
        <v>0</v>
      </c>
      <c r="U51" s="201">
        <v>10.210000000000001</v>
      </c>
      <c r="V51" s="201">
        <v>0.18</v>
      </c>
      <c r="W51" s="201">
        <v>0.31</v>
      </c>
      <c r="X51" s="201">
        <v>1.31</v>
      </c>
      <c r="Y51" s="201">
        <v>0</v>
      </c>
      <c r="Z51" s="201">
        <v>0</v>
      </c>
      <c r="AA51" s="201">
        <v>0.8</v>
      </c>
      <c r="AB51" s="201">
        <v>0</v>
      </c>
      <c r="AC51" s="201">
        <v>14.06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26.42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13.08</v>
      </c>
      <c r="K52" s="201">
        <v>87.82</v>
      </c>
      <c r="L52" s="201">
        <v>43.13</v>
      </c>
      <c r="M52" s="201">
        <v>0</v>
      </c>
      <c r="N52" s="201">
        <v>1.06</v>
      </c>
      <c r="O52" s="201">
        <v>1.76</v>
      </c>
      <c r="P52" s="201">
        <v>2.41</v>
      </c>
      <c r="Q52" s="201">
        <v>0.1</v>
      </c>
      <c r="R52" s="201">
        <v>0.19</v>
      </c>
      <c r="S52" s="201">
        <v>0.23</v>
      </c>
      <c r="T52" s="201">
        <v>0</v>
      </c>
      <c r="U52" s="201">
        <v>10.210000000000001</v>
      </c>
      <c r="V52" s="201">
        <v>0.18</v>
      </c>
      <c r="W52" s="201">
        <v>0.31</v>
      </c>
      <c r="X52" s="201">
        <v>1.31</v>
      </c>
      <c r="Y52" s="201">
        <v>0</v>
      </c>
      <c r="Z52" s="201">
        <v>0</v>
      </c>
      <c r="AA52" s="201">
        <v>0.8</v>
      </c>
      <c r="AB52" s="201">
        <v>0</v>
      </c>
      <c r="AC52" s="201">
        <v>14.06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26.42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13.08</v>
      </c>
      <c r="K53" s="201">
        <v>87.82</v>
      </c>
      <c r="L53" s="201">
        <v>43.13</v>
      </c>
      <c r="M53" s="201">
        <v>0</v>
      </c>
      <c r="N53" s="201">
        <v>1.06</v>
      </c>
      <c r="O53" s="201">
        <v>1.76</v>
      </c>
      <c r="P53" s="201">
        <v>2.41</v>
      </c>
      <c r="Q53" s="201">
        <v>0.1</v>
      </c>
      <c r="R53" s="201">
        <v>0.19</v>
      </c>
      <c r="S53" s="201">
        <v>0.23</v>
      </c>
      <c r="T53" s="201">
        <v>0</v>
      </c>
      <c r="U53" s="201">
        <v>10.210000000000001</v>
      </c>
      <c r="V53" s="201">
        <v>0.18</v>
      </c>
      <c r="W53" s="201">
        <v>0.31</v>
      </c>
      <c r="X53" s="201">
        <v>1.31</v>
      </c>
      <c r="Y53" s="201">
        <v>0</v>
      </c>
      <c r="Z53" s="201">
        <v>0</v>
      </c>
      <c r="AA53" s="201">
        <v>0.8</v>
      </c>
      <c r="AB53" s="201">
        <v>0</v>
      </c>
      <c r="AC53" s="201">
        <v>14.06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26.42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13.08</v>
      </c>
      <c r="K54" s="201">
        <v>87.82</v>
      </c>
      <c r="L54" s="201">
        <v>43.13</v>
      </c>
      <c r="M54" s="201">
        <v>0</v>
      </c>
      <c r="N54" s="201">
        <v>1.06</v>
      </c>
      <c r="O54" s="201">
        <v>1.76</v>
      </c>
      <c r="P54" s="201">
        <v>2.41</v>
      </c>
      <c r="Q54" s="201">
        <v>0.1</v>
      </c>
      <c r="R54" s="201">
        <v>0.19</v>
      </c>
      <c r="S54" s="201">
        <v>0.23</v>
      </c>
      <c r="T54" s="201">
        <v>0</v>
      </c>
      <c r="U54" s="201">
        <v>10.210000000000001</v>
      </c>
      <c r="V54" s="201">
        <v>0.18</v>
      </c>
      <c r="W54" s="201">
        <v>0.31</v>
      </c>
      <c r="X54" s="201">
        <v>1.31</v>
      </c>
      <c r="Y54" s="201">
        <v>0</v>
      </c>
      <c r="Z54" s="201">
        <v>0</v>
      </c>
      <c r="AA54" s="201">
        <v>0.8</v>
      </c>
      <c r="AB54" s="201">
        <v>0</v>
      </c>
      <c r="AC54" s="201">
        <v>7.63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10.71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13.08</v>
      </c>
      <c r="K55" s="201">
        <v>87.82</v>
      </c>
      <c r="L55" s="201">
        <v>43.13</v>
      </c>
      <c r="M55" s="201">
        <v>0</v>
      </c>
      <c r="N55" s="201">
        <v>1.06</v>
      </c>
      <c r="O55" s="201">
        <v>1.76</v>
      </c>
      <c r="P55" s="201">
        <v>2.41</v>
      </c>
      <c r="Q55" s="201">
        <v>0.1</v>
      </c>
      <c r="R55" s="201">
        <v>0.19</v>
      </c>
      <c r="S55" s="201">
        <v>0.23</v>
      </c>
      <c r="T55" s="201">
        <v>0</v>
      </c>
      <c r="U55" s="201">
        <v>10.210000000000001</v>
      </c>
      <c r="V55" s="201">
        <v>0.18</v>
      </c>
      <c r="W55" s="201">
        <v>0.31</v>
      </c>
      <c r="X55" s="201">
        <v>1.31</v>
      </c>
      <c r="Y55" s="201">
        <v>0</v>
      </c>
      <c r="Z55" s="201">
        <v>0</v>
      </c>
      <c r="AA55" s="201">
        <v>0.8</v>
      </c>
      <c r="AB55" s="201">
        <v>0</v>
      </c>
      <c r="AC55" s="201">
        <v>14.39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25.53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13.08</v>
      </c>
      <c r="K56" s="201">
        <v>64.66</v>
      </c>
      <c r="L56" s="201">
        <v>42.31</v>
      </c>
      <c r="M56" s="201">
        <v>0</v>
      </c>
      <c r="N56" s="201">
        <v>1.06</v>
      </c>
      <c r="O56" s="201">
        <v>1.76</v>
      </c>
      <c r="P56" s="201">
        <v>2.41</v>
      </c>
      <c r="Q56" s="201">
        <v>0.1</v>
      </c>
      <c r="R56" s="201">
        <v>0.19</v>
      </c>
      <c r="S56" s="201">
        <v>0.23</v>
      </c>
      <c r="T56" s="201">
        <v>0</v>
      </c>
      <c r="U56" s="201">
        <v>10.210000000000001</v>
      </c>
      <c r="V56" s="201">
        <v>0.18</v>
      </c>
      <c r="W56" s="201">
        <v>0.31</v>
      </c>
      <c r="X56" s="201">
        <v>1.31</v>
      </c>
      <c r="Y56" s="201">
        <v>0</v>
      </c>
      <c r="Z56" s="201">
        <v>0</v>
      </c>
      <c r="AA56" s="201">
        <v>0.8</v>
      </c>
      <c r="AB56" s="201">
        <v>0</v>
      </c>
      <c r="AC56" s="201">
        <v>14.39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25.53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13.08</v>
      </c>
      <c r="K57" s="201">
        <v>34.549999999999997</v>
      </c>
      <c r="L57" s="201">
        <v>42.31</v>
      </c>
      <c r="M57" s="201">
        <v>0</v>
      </c>
      <c r="N57" s="201">
        <v>1.06</v>
      </c>
      <c r="O57" s="201">
        <v>1.76</v>
      </c>
      <c r="P57" s="201">
        <v>2.41</v>
      </c>
      <c r="Q57" s="201">
        <v>0.1</v>
      </c>
      <c r="R57" s="201">
        <v>0.19</v>
      </c>
      <c r="S57" s="201">
        <v>0.23</v>
      </c>
      <c r="T57" s="201">
        <v>0</v>
      </c>
      <c r="U57" s="201">
        <v>10.210000000000001</v>
      </c>
      <c r="V57" s="201">
        <v>0.18</v>
      </c>
      <c r="W57" s="201">
        <v>0.31</v>
      </c>
      <c r="X57" s="201">
        <v>1.31</v>
      </c>
      <c r="Y57" s="201">
        <v>0</v>
      </c>
      <c r="Z57" s="201">
        <v>0</v>
      </c>
      <c r="AA57" s="201">
        <v>0.8</v>
      </c>
      <c r="AB57" s="201">
        <v>0</v>
      </c>
      <c r="AC57" s="201">
        <v>14.39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25.53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13.08</v>
      </c>
      <c r="K58" s="201">
        <v>5.76</v>
      </c>
      <c r="L58" s="201">
        <v>42.31</v>
      </c>
      <c r="M58" s="201">
        <v>0</v>
      </c>
      <c r="N58" s="201">
        <v>1.06</v>
      </c>
      <c r="O58" s="201">
        <v>1.76</v>
      </c>
      <c r="P58" s="201">
        <v>2.41</v>
      </c>
      <c r="Q58" s="201">
        <v>0.1</v>
      </c>
      <c r="R58" s="201">
        <v>0.19</v>
      </c>
      <c r="S58" s="201">
        <v>0.23</v>
      </c>
      <c r="T58" s="201">
        <v>0</v>
      </c>
      <c r="U58" s="201">
        <v>10.210000000000001</v>
      </c>
      <c r="V58" s="201">
        <v>0.18</v>
      </c>
      <c r="W58" s="201">
        <v>0.31</v>
      </c>
      <c r="X58" s="201">
        <v>1.31</v>
      </c>
      <c r="Y58" s="201">
        <v>0</v>
      </c>
      <c r="Z58" s="201">
        <v>0</v>
      </c>
      <c r="AA58" s="201">
        <v>0.8</v>
      </c>
      <c r="AB58" s="201">
        <v>0</v>
      </c>
      <c r="AC58" s="201">
        <v>14.39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25.53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13.08</v>
      </c>
      <c r="K59" s="201">
        <v>5.76</v>
      </c>
      <c r="L59" s="201">
        <v>13.43</v>
      </c>
      <c r="M59" s="201">
        <v>0</v>
      </c>
      <c r="N59" s="201">
        <v>1.06</v>
      </c>
      <c r="O59" s="201">
        <v>1.76</v>
      </c>
      <c r="P59" s="201">
        <v>2.41</v>
      </c>
      <c r="Q59" s="201">
        <v>0.1</v>
      </c>
      <c r="R59" s="201">
        <v>0.19</v>
      </c>
      <c r="S59" s="201">
        <v>0.23</v>
      </c>
      <c r="T59" s="201">
        <v>0</v>
      </c>
      <c r="U59" s="201">
        <v>10.210000000000001</v>
      </c>
      <c r="V59" s="201">
        <v>0.18</v>
      </c>
      <c r="W59" s="201">
        <v>0.31</v>
      </c>
      <c r="X59" s="201">
        <v>1.31</v>
      </c>
      <c r="Y59" s="201">
        <v>0</v>
      </c>
      <c r="Z59" s="201">
        <v>0</v>
      </c>
      <c r="AA59" s="201">
        <v>0.8</v>
      </c>
      <c r="AB59" s="201">
        <v>0</v>
      </c>
      <c r="AC59" s="201">
        <v>8.11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18.579999999999998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13.08</v>
      </c>
      <c r="K60" s="201">
        <v>5.76</v>
      </c>
      <c r="L60" s="201">
        <v>2.2200000000000002</v>
      </c>
      <c r="M60" s="201">
        <v>0</v>
      </c>
      <c r="N60" s="201">
        <v>1.06</v>
      </c>
      <c r="O60" s="201">
        <v>1.76</v>
      </c>
      <c r="P60" s="201">
        <v>2.41</v>
      </c>
      <c r="Q60" s="201">
        <v>0.1</v>
      </c>
      <c r="R60" s="201">
        <v>0.19</v>
      </c>
      <c r="S60" s="201">
        <v>0.23</v>
      </c>
      <c r="T60" s="201">
        <v>0</v>
      </c>
      <c r="U60" s="201">
        <v>10.210000000000001</v>
      </c>
      <c r="V60" s="201">
        <v>0.18</v>
      </c>
      <c r="W60" s="201">
        <v>0.31</v>
      </c>
      <c r="X60" s="201">
        <v>1.31</v>
      </c>
      <c r="Y60" s="201">
        <v>0</v>
      </c>
      <c r="Z60" s="201">
        <v>0</v>
      </c>
      <c r="AA60" s="201">
        <v>0.8</v>
      </c>
      <c r="AB60" s="201">
        <v>0</v>
      </c>
      <c r="AC60" s="201">
        <v>8.11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18.579999999999998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13.08</v>
      </c>
      <c r="K61" s="201">
        <v>5.76</v>
      </c>
      <c r="L61" s="201">
        <v>2.2200000000000002</v>
      </c>
      <c r="M61" s="201">
        <v>0</v>
      </c>
      <c r="N61" s="201">
        <v>1.06</v>
      </c>
      <c r="O61" s="201">
        <v>1.76</v>
      </c>
      <c r="P61" s="201">
        <v>2.41</v>
      </c>
      <c r="Q61" s="201">
        <v>0.1</v>
      </c>
      <c r="R61" s="201">
        <v>0.19</v>
      </c>
      <c r="S61" s="201">
        <v>0.23</v>
      </c>
      <c r="T61" s="201">
        <v>0</v>
      </c>
      <c r="U61" s="201">
        <v>10.210000000000001</v>
      </c>
      <c r="V61" s="201">
        <v>0.18</v>
      </c>
      <c r="W61" s="201">
        <v>0.31</v>
      </c>
      <c r="X61" s="201">
        <v>1.31</v>
      </c>
      <c r="Y61" s="201">
        <v>0</v>
      </c>
      <c r="Z61" s="201">
        <v>0</v>
      </c>
      <c r="AA61" s="201">
        <v>0.8</v>
      </c>
      <c r="AB61" s="201">
        <v>0</v>
      </c>
      <c r="AC61" s="201">
        <v>8.11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18.579999999999998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13.08</v>
      </c>
      <c r="K62" s="201">
        <v>5.76</v>
      </c>
      <c r="L62" s="201">
        <v>2.2200000000000002</v>
      </c>
      <c r="M62" s="201">
        <v>0</v>
      </c>
      <c r="N62" s="201">
        <v>1.06</v>
      </c>
      <c r="O62" s="201">
        <v>1.76</v>
      </c>
      <c r="P62" s="201">
        <v>2.41</v>
      </c>
      <c r="Q62" s="201">
        <v>0.1</v>
      </c>
      <c r="R62" s="201">
        <v>0.19</v>
      </c>
      <c r="S62" s="201">
        <v>0.23</v>
      </c>
      <c r="T62" s="201">
        <v>0</v>
      </c>
      <c r="U62" s="201">
        <v>10.210000000000001</v>
      </c>
      <c r="V62" s="201">
        <v>0.18</v>
      </c>
      <c r="W62" s="201">
        <v>0.31</v>
      </c>
      <c r="X62" s="201">
        <v>1.31</v>
      </c>
      <c r="Y62" s="201">
        <v>0</v>
      </c>
      <c r="Z62" s="201">
        <v>0</v>
      </c>
      <c r="AA62" s="201">
        <v>0.8</v>
      </c>
      <c r="AB62" s="201">
        <v>0</v>
      </c>
      <c r="AC62" s="201">
        <v>8.11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18.579999999999998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13.08</v>
      </c>
      <c r="K63" s="201">
        <v>5.76</v>
      </c>
      <c r="L63" s="201">
        <v>2.2200000000000002</v>
      </c>
      <c r="M63" s="201">
        <v>0</v>
      </c>
      <c r="N63" s="201">
        <v>1.06</v>
      </c>
      <c r="O63" s="201">
        <v>1.76</v>
      </c>
      <c r="P63" s="201">
        <v>2.41</v>
      </c>
      <c r="Q63" s="201">
        <v>0.1</v>
      </c>
      <c r="R63" s="201">
        <v>0.19</v>
      </c>
      <c r="S63" s="201">
        <v>0.23</v>
      </c>
      <c r="T63" s="201">
        <v>0</v>
      </c>
      <c r="U63" s="201">
        <v>10.210000000000001</v>
      </c>
      <c r="V63" s="201">
        <v>0.18</v>
      </c>
      <c r="W63" s="201">
        <v>0.31</v>
      </c>
      <c r="X63" s="201">
        <v>1.31</v>
      </c>
      <c r="Y63" s="201">
        <v>0</v>
      </c>
      <c r="Z63" s="201">
        <v>0</v>
      </c>
      <c r="AA63" s="201">
        <v>0.8</v>
      </c>
      <c r="AB63" s="201">
        <v>0</v>
      </c>
      <c r="AC63" s="201">
        <v>8.11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18.579999999999998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13.08</v>
      </c>
      <c r="K64" s="201">
        <v>5.76</v>
      </c>
      <c r="L64" s="201">
        <v>2.2200000000000002</v>
      </c>
      <c r="M64" s="201">
        <v>0</v>
      </c>
      <c r="N64" s="201">
        <v>1.06</v>
      </c>
      <c r="O64" s="201">
        <v>1.76</v>
      </c>
      <c r="P64" s="201">
        <v>2.41</v>
      </c>
      <c r="Q64" s="201">
        <v>0.1</v>
      </c>
      <c r="R64" s="201">
        <v>0.19</v>
      </c>
      <c r="S64" s="201">
        <v>0.23</v>
      </c>
      <c r="T64" s="201">
        <v>0</v>
      </c>
      <c r="U64" s="201">
        <v>10.210000000000001</v>
      </c>
      <c r="V64" s="201">
        <v>0.18</v>
      </c>
      <c r="W64" s="201">
        <v>0.31</v>
      </c>
      <c r="X64" s="201">
        <v>1.31</v>
      </c>
      <c r="Y64" s="201">
        <v>0</v>
      </c>
      <c r="Z64" s="201">
        <v>0</v>
      </c>
      <c r="AA64" s="201">
        <v>0.8</v>
      </c>
      <c r="AB64" s="201">
        <v>0</v>
      </c>
      <c r="AC64" s="201">
        <v>8.11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18.579999999999998</v>
      </c>
      <c r="AJ64" s="201">
        <v>0</v>
      </c>
      <c r="AK64" s="201">
        <v>0.06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13.08</v>
      </c>
      <c r="K65" s="201">
        <v>5.76</v>
      </c>
      <c r="L65" s="201">
        <v>2.2200000000000002</v>
      </c>
      <c r="M65" s="201">
        <v>0</v>
      </c>
      <c r="N65" s="201">
        <v>1.06</v>
      </c>
      <c r="O65" s="201">
        <v>1.76</v>
      </c>
      <c r="P65" s="201">
        <v>2.41</v>
      </c>
      <c r="Q65" s="201">
        <v>0.1</v>
      </c>
      <c r="R65" s="201">
        <v>0.19</v>
      </c>
      <c r="S65" s="201">
        <v>0.23</v>
      </c>
      <c r="T65" s="201">
        <v>0</v>
      </c>
      <c r="U65" s="201">
        <v>10.210000000000001</v>
      </c>
      <c r="V65" s="201">
        <v>0.18</v>
      </c>
      <c r="W65" s="201">
        <v>0.31</v>
      </c>
      <c r="X65" s="201">
        <v>1.31</v>
      </c>
      <c r="Y65" s="201">
        <v>0</v>
      </c>
      <c r="Z65" s="201">
        <v>0</v>
      </c>
      <c r="AA65" s="201">
        <v>0.8</v>
      </c>
      <c r="AB65" s="201">
        <v>0</v>
      </c>
      <c r="AC65" s="201">
        <v>8.44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18.579999999999998</v>
      </c>
      <c r="AJ65" s="201">
        <v>0</v>
      </c>
      <c r="AK65" s="201">
        <v>0.06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13.08</v>
      </c>
      <c r="K66" s="201">
        <v>5.76</v>
      </c>
      <c r="L66" s="201">
        <v>2.2200000000000002</v>
      </c>
      <c r="M66" s="201">
        <v>0</v>
      </c>
      <c r="N66" s="201">
        <v>1.06</v>
      </c>
      <c r="O66" s="201">
        <v>1.76</v>
      </c>
      <c r="P66" s="201">
        <v>2.41</v>
      </c>
      <c r="Q66" s="201">
        <v>0.1</v>
      </c>
      <c r="R66" s="201">
        <v>0.19</v>
      </c>
      <c r="S66" s="201">
        <v>0.23</v>
      </c>
      <c r="T66" s="201">
        <v>0</v>
      </c>
      <c r="U66" s="201">
        <v>10.210000000000001</v>
      </c>
      <c r="V66" s="201">
        <v>0.18</v>
      </c>
      <c r="W66" s="201">
        <v>0.31</v>
      </c>
      <c r="X66" s="201">
        <v>1.31</v>
      </c>
      <c r="Y66" s="201">
        <v>0</v>
      </c>
      <c r="Z66" s="201">
        <v>0</v>
      </c>
      <c r="AA66" s="201">
        <v>0.8</v>
      </c>
      <c r="AB66" s="201">
        <v>0</v>
      </c>
      <c r="AC66" s="201">
        <v>8.44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18.579999999999998</v>
      </c>
      <c r="AJ66" s="201">
        <v>0</v>
      </c>
      <c r="AK66" s="201">
        <v>0.06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13.08</v>
      </c>
      <c r="K67" s="201">
        <v>5.76</v>
      </c>
      <c r="L67" s="201">
        <v>2.2200000000000002</v>
      </c>
      <c r="M67" s="201">
        <v>0</v>
      </c>
      <c r="N67" s="201">
        <v>1.06</v>
      </c>
      <c r="O67" s="201">
        <v>1.76</v>
      </c>
      <c r="P67" s="201">
        <v>2.41</v>
      </c>
      <c r="Q67" s="201">
        <v>0.1</v>
      </c>
      <c r="R67" s="201">
        <v>0.19</v>
      </c>
      <c r="S67" s="201">
        <v>0.23</v>
      </c>
      <c r="T67" s="201">
        <v>0</v>
      </c>
      <c r="U67" s="201">
        <v>10.210000000000001</v>
      </c>
      <c r="V67" s="201">
        <v>0.18</v>
      </c>
      <c r="W67" s="201">
        <v>0.31</v>
      </c>
      <c r="X67" s="201">
        <v>1.31</v>
      </c>
      <c r="Y67" s="201">
        <v>0</v>
      </c>
      <c r="Z67" s="201">
        <v>0</v>
      </c>
      <c r="AA67" s="201">
        <v>0.8</v>
      </c>
      <c r="AB67" s="201">
        <v>0</v>
      </c>
      <c r="AC67" s="201">
        <v>8.44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18.579999999999998</v>
      </c>
      <c r="AJ67" s="201">
        <v>0</v>
      </c>
      <c r="AK67" s="201">
        <v>0.06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13.08</v>
      </c>
      <c r="K68" s="201">
        <v>5.76</v>
      </c>
      <c r="L68" s="201">
        <v>2.2200000000000002</v>
      </c>
      <c r="M68" s="201">
        <v>0</v>
      </c>
      <c r="N68" s="201">
        <v>1.06</v>
      </c>
      <c r="O68" s="201">
        <v>1.76</v>
      </c>
      <c r="P68" s="201">
        <v>2.41</v>
      </c>
      <c r="Q68" s="201">
        <v>0.1</v>
      </c>
      <c r="R68" s="201">
        <v>0.19</v>
      </c>
      <c r="S68" s="201">
        <v>0.23</v>
      </c>
      <c r="T68" s="201">
        <v>0</v>
      </c>
      <c r="U68" s="201">
        <v>10.210000000000001</v>
      </c>
      <c r="V68" s="201">
        <v>0.18</v>
      </c>
      <c r="W68" s="201">
        <v>0.31</v>
      </c>
      <c r="X68" s="201">
        <v>1.31</v>
      </c>
      <c r="Y68" s="201">
        <v>0</v>
      </c>
      <c r="Z68" s="201">
        <v>0</v>
      </c>
      <c r="AA68" s="201">
        <v>0.8</v>
      </c>
      <c r="AB68" s="201">
        <v>0</v>
      </c>
      <c r="AC68" s="201">
        <v>8.44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18.579999999999998</v>
      </c>
      <c r="AJ68" s="201">
        <v>0</v>
      </c>
      <c r="AK68" s="201">
        <v>0.06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13.08</v>
      </c>
      <c r="K69" s="201">
        <v>5.76</v>
      </c>
      <c r="L69" s="201">
        <v>2.2200000000000002</v>
      </c>
      <c r="M69" s="201">
        <v>0</v>
      </c>
      <c r="N69" s="201">
        <v>1.06</v>
      </c>
      <c r="O69" s="201">
        <v>1.76</v>
      </c>
      <c r="P69" s="201">
        <v>2.41</v>
      </c>
      <c r="Q69" s="201">
        <v>0.1</v>
      </c>
      <c r="R69" s="201">
        <v>0.19</v>
      </c>
      <c r="S69" s="201">
        <v>0.23</v>
      </c>
      <c r="T69" s="201">
        <v>0</v>
      </c>
      <c r="U69" s="201">
        <v>10.210000000000001</v>
      </c>
      <c r="V69" s="201">
        <v>0.18</v>
      </c>
      <c r="W69" s="201">
        <v>0.31</v>
      </c>
      <c r="X69" s="201">
        <v>1.31</v>
      </c>
      <c r="Y69" s="201">
        <v>0</v>
      </c>
      <c r="Z69" s="201">
        <v>0</v>
      </c>
      <c r="AA69" s="201">
        <v>0.8</v>
      </c>
      <c r="AB69" s="201">
        <v>0</v>
      </c>
      <c r="AC69" s="201">
        <v>8.44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18.579999999999998</v>
      </c>
      <c r="AJ69" s="201">
        <v>0</v>
      </c>
      <c r="AK69" s="201">
        <v>0.06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13.08</v>
      </c>
      <c r="K70" s="201">
        <v>5.76</v>
      </c>
      <c r="L70" s="201">
        <v>2.2200000000000002</v>
      </c>
      <c r="M70" s="201">
        <v>0</v>
      </c>
      <c r="N70" s="201">
        <v>1.06</v>
      </c>
      <c r="O70" s="201">
        <v>1.76</v>
      </c>
      <c r="P70" s="201">
        <v>2.41</v>
      </c>
      <c r="Q70" s="201">
        <v>0.1</v>
      </c>
      <c r="R70" s="201">
        <v>0.19</v>
      </c>
      <c r="S70" s="201">
        <v>0.23</v>
      </c>
      <c r="T70" s="201">
        <v>0</v>
      </c>
      <c r="U70" s="201">
        <v>10.210000000000001</v>
      </c>
      <c r="V70" s="201">
        <v>0.18</v>
      </c>
      <c r="W70" s="201">
        <v>0.31</v>
      </c>
      <c r="X70" s="201">
        <v>1.31</v>
      </c>
      <c r="Y70" s="201">
        <v>0</v>
      </c>
      <c r="Z70" s="201">
        <v>0</v>
      </c>
      <c r="AA70" s="201">
        <v>0.8</v>
      </c>
      <c r="AB70" s="201">
        <v>0</v>
      </c>
      <c r="AC70" s="201">
        <v>8.44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18.579999999999998</v>
      </c>
      <c r="AJ70" s="201">
        <v>0</v>
      </c>
      <c r="AK70" s="201">
        <v>0.06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13.08</v>
      </c>
      <c r="K71" s="201">
        <v>5.76</v>
      </c>
      <c r="L71" s="201">
        <v>2.2200000000000002</v>
      </c>
      <c r="M71" s="201">
        <v>0</v>
      </c>
      <c r="N71" s="201">
        <v>1.06</v>
      </c>
      <c r="O71" s="201">
        <v>1.76</v>
      </c>
      <c r="P71" s="201">
        <v>2.41</v>
      </c>
      <c r="Q71" s="201">
        <v>0.1</v>
      </c>
      <c r="R71" s="201">
        <v>0.19</v>
      </c>
      <c r="S71" s="201">
        <v>0.23</v>
      </c>
      <c r="T71" s="201">
        <v>0</v>
      </c>
      <c r="U71" s="201">
        <v>10.210000000000001</v>
      </c>
      <c r="V71" s="201">
        <v>0.18</v>
      </c>
      <c r="W71" s="201">
        <v>0.31</v>
      </c>
      <c r="X71" s="201">
        <v>1.31</v>
      </c>
      <c r="Y71" s="201">
        <v>0</v>
      </c>
      <c r="Z71" s="201">
        <v>0</v>
      </c>
      <c r="AA71" s="201">
        <v>0.8</v>
      </c>
      <c r="AB71" s="201">
        <v>0</v>
      </c>
      <c r="AC71" s="201">
        <v>8.44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19.07</v>
      </c>
      <c r="AJ71" s="201">
        <v>0</v>
      </c>
      <c r="AK71" s="201">
        <v>0.06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13.08</v>
      </c>
      <c r="K72" s="201">
        <v>5.76</v>
      </c>
      <c r="L72" s="201">
        <v>2.2200000000000002</v>
      </c>
      <c r="M72" s="201">
        <v>0</v>
      </c>
      <c r="N72" s="201">
        <v>1.06</v>
      </c>
      <c r="O72" s="201">
        <v>1.76</v>
      </c>
      <c r="P72" s="201">
        <v>2.41</v>
      </c>
      <c r="Q72" s="201">
        <v>0.1</v>
      </c>
      <c r="R72" s="201">
        <v>0.19</v>
      </c>
      <c r="S72" s="201">
        <v>0.23</v>
      </c>
      <c r="T72" s="201">
        <v>0</v>
      </c>
      <c r="U72" s="201">
        <v>10.210000000000001</v>
      </c>
      <c r="V72" s="201">
        <v>0.18</v>
      </c>
      <c r="W72" s="201">
        <v>0.31</v>
      </c>
      <c r="X72" s="201">
        <v>1.31</v>
      </c>
      <c r="Y72" s="201">
        <v>0</v>
      </c>
      <c r="Z72" s="201">
        <v>0</v>
      </c>
      <c r="AA72" s="201">
        <v>0.8</v>
      </c>
      <c r="AB72" s="201">
        <v>0</v>
      </c>
      <c r="AC72" s="201">
        <v>8.44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19.07</v>
      </c>
      <c r="AJ72" s="201">
        <v>0</v>
      </c>
      <c r="AK72" s="201">
        <v>0.06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13.08</v>
      </c>
      <c r="K73" s="201">
        <v>5.76</v>
      </c>
      <c r="L73" s="201">
        <v>2.2200000000000002</v>
      </c>
      <c r="M73" s="201">
        <v>0</v>
      </c>
      <c r="N73" s="201">
        <v>1.06</v>
      </c>
      <c r="O73" s="201">
        <v>1.76</v>
      </c>
      <c r="P73" s="201">
        <v>2.41</v>
      </c>
      <c r="Q73" s="201">
        <v>0.1</v>
      </c>
      <c r="R73" s="201">
        <v>0.19</v>
      </c>
      <c r="S73" s="201">
        <v>0.23</v>
      </c>
      <c r="T73" s="201">
        <v>0</v>
      </c>
      <c r="U73" s="201">
        <v>10.210000000000001</v>
      </c>
      <c r="V73" s="201">
        <v>0.18</v>
      </c>
      <c r="W73" s="201">
        <v>0.31</v>
      </c>
      <c r="X73" s="201">
        <v>1.31</v>
      </c>
      <c r="Y73" s="201">
        <v>0</v>
      </c>
      <c r="Z73" s="201">
        <v>0</v>
      </c>
      <c r="AA73" s="201">
        <v>0.8</v>
      </c>
      <c r="AB73" s="201">
        <v>0</v>
      </c>
      <c r="AC73" s="201">
        <v>8.77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19.07</v>
      </c>
      <c r="AJ73" s="201">
        <v>0</v>
      </c>
      <c r="AK73" s="201">
        <v>0.06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13.08</v>
      </c>
      <c r="K74" s="201">
        <v>5.76</v>
      </c>
      <c r="L74" s="201">
        <v>2.2200000000000002</v>
      </c>
      <c r="M74" s="201">
        <v>0</v>
      </c>
      <c r="N74" s="201">
        <v>1.06</v>
      </c>
      <c r="O74" s="201">
        <v>1.76</v>
      </c>
      <c r="P74" s="201">
        <v>2.41</v>
      </c>
      <c r="Q74" s="201">
        <v>0.1</v>
      </c>
      <c r="R74" s="201">
        <v>0.19</v>
      </c>
      <c r="S74" s="201">
        <v>0.23</v>
      </c>
      <c r="T74" s="201">
        <v>0</v>
      </c>
      <c r="U74" s="201">
        <v>10.210000000000001</v>
      </c>
      <c r="V74" s="201">
        <v>0.18</v>
      </c>
      <c r="W74" s="201">
        <v>0.31</v>
      </c>
      <c r="X74" s="201">
        <v>1.31</v>
      </c>
      <c r="Y74" s="201">
        <v>0</v>
      </c>
      <c r="Z74" s="201">
        <v>0</v>
      </c>
      <c r="AA74" s="201">
        <v>0.8</v>
      </c>
      <c r="AB74" s="201">
        <v>0</v>
      </c>
      <c r="AC74" s="201">
        <v>8.77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19.07</v>
      </c>
      <c r="AJ74" s="201">
        <v>0</v>
      </c>
      <c r="AK74" s="201">
        <v>0.06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13.08</v>
      </c>
      <c r="K75" s="201">
        <v>5.76</v>
      </c>
      <c r="L75" s="201">
        <v>2.2200000000000002</v>
      </c>
      <c r="M75" s="201">
        <v>0</v>
      </c>
      <c r="N75" s="201">
        <v>1.06</v>
      </c>
      <c r="O75" s="201">
        <v>1.76</v>
      </c>
      <c r="P75" s="201">
        <v>2.41</v>
      </c>
      <c r="Q75" s="201">
        <v>0.1</v>
      </c>
      <c r="R75" s="201">
        <v>0.19</v>
      </c>
      <c r="S75" s="201">
        <v>0.23</v>
      </c>
      <c r="T75" s="201">
        <v>0</v>
      </c>
      <c r="U75" s="201">
        <v>10.210000000000001</v>
      </c>
      <c r="V75" s="201">
        <v>0.18</v>
      </c>
      <c r="W75" s="201">
        <v>0.31</v>
      </c>
      <c r="X75" s="201">
        <v>1.31</v>
      </c>
      <c r="Y75" s="201">
        <v>0</v>
      </c>
      <c r="Z75" s="201">
        <v>0</v>
      </c>
      <c r="AA75" s="201">
        <v>0.8</v>
      </c>
      <c r="AB75" s="201">
        <v>0</v>
      </c>
      <c r="AC75" s="201">
        <v>8.77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19.07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13.08</v>
      </c>
      <c r="K76" s="201">
        <v>5.76</v>
      </c>
      <c r="L76" s="201">
        <v>2.2200000000000002</v>
      </c>
      <c r="M76" s="201">
        <v>0</v>
      </c>
      <c r="N76" s="201">
        <v>1.06</v>
      </c>
      <c r="O76" s="201">
        <v>1.76</v>
      </c>
      <c r="P76" s="201">
        <v>2.41</v>
      </c>
      <c r="Q76" s="201">
        <v>0.1</v>
      </c>
      <c r="R76" s="201">
        <v>0.19</v>
      </c>
      <c r="S76" s="201">
        <v>0.23</v>
      </c>
      <c r="T76" s="201">
        <v>0</v>
      </c>
      <c r="U76" s="201">
        <v>10.210000000000001</v>
      </c>
      <c r="V76" s="201">
        <v>0.18</v>
      </c>
      <c r="W76" s="201">
        <v>0.31</v>
      </c>
      <c r="X76" s="201">
        <v>1.31</v>
      </c>
      <c r="Y76" s="201">
        <v>0</v>
      </c>
      <c r="Z76" s="201">
        <v>0</v>
      </c>
      <c r="AA76" s="201">
        <v>0.8</v>
      </c>
      <c r="AB76" s="201">
        <v>0</v>
      </c>
      <c r="AC76" s="201">
        <v>8.77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19.07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13.08</v>
      </c>
      <c r="K77" s="201">
        <v>5.76</v>
      </c>
      <c r="L77" s="201">
        <v>2.2200000000000002</v>
      </c>
      <c r="M77" s="201">
        <v>0</v>
      </c>
      <c r="N77" s="201">
        <v>1.06</v>
      </c>
      <c r="O77" s="201">
        <v>1.76</v>
      </c>
      <c r="P77" s="201">
        <v>2.41</v>
      </c>
      <c r="Q77" s="201">
        <v>0.1</v>
      </c>
      <c r="R77" s="201">
        <v>0.19</v>
      </c>
      <c r="S77" s="201">
        <v>0.23</v>
      </c>
      <c r="T77" s="201">
        <v>0</v>
      </c>
      <c r="U77" s="201">
        <v>10.210000000000001</v>
      </c>
      <c r="V77" s="201">
        <v>0.18</v>
      </c>
      <c r="W77" s="201">
        <v>0.31</v>
      </c>
      <c r="X77" s="201">
        <v>1.31</v>
      </c>
      <c r="Y77" s="201">
        <v>0</v>
      </c>
      <c r="Z77" s="201">
        <v>0</v>
      </c>
      <c r="AA77" s="201">
        <v>0.8</v>
      </c>
      <c r="AB77" s="201">
        <v>0</v>
      </c>
      <c r="AC77" s="201">
        <v>8.77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19.07</v>
      </c>
      <c r="AJ77" s="201">
        <v>0</v>
      </c>
      <c r="AK77" s="201">
        <v>2.52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13.08</v>
      </c>
      <c r="K78" s="201">
        <v>5.76</v>
      </c>
      <c r="L78" s="201">
        <v>2.2200000000000002</v>
      </c>
      <c r="M78" s="201">
        <v>0</v>
      </c>
      <c r="N78" s="201">
        <v>1.06</v>
      </c>
      <c r="O78" s="201">
        <v>1.76</v>
      </c>
      <c r="P78" s="201">
        <v>2.41</v>
      </c>
      <c r="Q78" s="201">
        <v>0.1</v>
      </c>
      <c r="R78" s="201">
        <v>0.19</v>
      </c>
      <c r="S78" s="201">
        <v>0.23</v>
      </c>
      <c r="T78" s="201">
        <v>0</v>
      </c>
      <c r="U78" s="201">
        <v>10.210000000000001</v>
      </c>
      <c r="V78" s="201">
        <v>0.18</v>
      </c>
      <c r="W78" s="201">
        <v>0.31</v>
      </c>
      <c r="X78" s="201">
        <v>1.31</v>
      </c>
      <c r="Y78" s="201">
        <v>0</v>
      </c>
      <c r="Z78" s="201">
        <v>0</v>
      </c>
      <c r="AA78" s="201">
        <v>0.8</v>
      </c>
      <c r="AB78" s="201">
        <v>0</v>
      </c>
      <c r="AC78" s="201">
        <v>8.77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19.07</v>
      </c>
      <c r="AJ78" s="201">
        <v>0</v>
      </c>
      <c r="AK78" s="201">
        <v>2.52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13.08</v>
      </c>
      <c r="K79" s="201">
        <v>5.76</v>
      </c>
      <c r="L79" s="201">
        <v>2.2200000000000002</v>
      </c>
      <c r="M79" s="201">
        <v>0</v>
      </c>
      <c r="N79" s="201">
        <v>1.06</v>
      </c>
      <c r="O79" s="201">
        <v>1.76</v>
      </c>
      <c r="P79" s="201">
        <v>2.41</v>
      </c>
      <c r="Q79" s="201">
        <v>0.1</v>
      </c>
      <c r="R79" s="201">
        <v>0.19</v>
      </c>
      <c r="S79" s="201">
        <v>0.23</v>
      </c>
      <c r="T79" s="201">
        <v>0</v>
      </c>
      <c r="U79" s="201">
        <v>10.210000000000001</v>
      </c>
      <c r="V79" s="201">
        <v>0.18</v>
      </c>
      <c r="W79" s="201">
        <v>0.31</v>
      </c>
      <c r="X79" s="201">
        <v>1.31</v>
      </c>
      <c r="Y79" s="201">
        <v>0</v>
      </c>
      <c r="Z79" s="201">
        <v>0</v>
      </c>
      <c r="AA79" s="201">
        <v>0.8</v>
      </c>
      <c r="AB79" s="201">
        <v>0</v>
      </c>
      <c r="AC79" s="201">
        <v>8.77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18.579999999999998</v>
      </c>
      <c r="AJ79" s="201">
        <v>0</v>
      </c>
      <c r="AK79" s="201">
        <v>2.52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13.08</v>
      </c>
      <c r="K80" s="201">
        <v>5.76</v>
      </c>
      <c r="L80" s="201">
        <v>2.2200000000000002</v>
      </c>
      <c r="M80" s="201">
        <v>0</v>
      </c>
      <c r="N80" s="201">
        <v>1.06</v>
      </c>
      <c r="O80" s="201">
        <v>1.76</v>
      </c>
      <c r="P80" s="201">
        <v>2.41</v>
      </c>
      <c r="Q80" s="201">
        <v>0.1</v>
      </c>
      <c r="R80" s="201">
        <v>0.19</v>
      </c>
      <c r="S80" s="201">
        <v>0.23</v>
      </c>
      <c r="T80" s="201">
        <v>0</v>
      </c>
      <c r="U80" s="201">
        <v>10.210000000000001</v>
      </c>
      <c r="V80" s="201">
        <v>0.18</v>
      </c>
      <c r="W80" s="201">
        <v>0.31</v>
      </c>
      <c r="X80" s="201">
        <v>1.31</v>
      </c>
      <c r="Y80" s="201">
        <v>0</v>
      </c>
      <c r="Z80" s="201">
        <v>0</v>
      </c>
      <c r="AA80" s="201">
        <v>0.8</v>
      </c>
      <c r="AB80" s="201">
        <v>0</v>
      </c>
      <c r="AC80" s="201">
        <v>14.68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29.6</v>
      </c>
      <c r="AJ80" s="201">
        <v>0</v>
      </c>
      <c r="AK80" s="201">
        <v>2.52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13.08</v>
      </c>
      <c r="K81" s="201">
        <v>5.76</v>
      </c>
      <c r="L81" s="201">
        <v>2.2200000000000002</v>
      </c>
      <c r="M81" s="201">
        <v>0</v>
      </c>
      <c r="N81" s="201">
        <v>1.06</v>
      </c>
      <c r="O81" s="201">
        <v>1.76</v>
      </c>
      <c r="P81" s="201">
        <v>2.41</v>
      </c>
      <c r="Q81" s="201">
        <v>0.1</v>
      </c>
      <c r="R81" s="201">
        <v>0.19</v>
      </c>
      <c r="S81" s="201">
        <v>0.23</v>
      </c>
      <c r="T81" s="201">
        <v>0</v>
      </c>
      <c r="U81" s="201">
        <v>10.210000000000001</v>
      </c>
      <c r="V81" s="201">
        <v>0.18</v>
      </c>
      <c r="W81" s="201">
        <v>0.31</v>
      </c>
      <c r="X81" s="201">
        <v>1.31</v>
      </c>
      <c r="Y81" s="201">
        <v>0</v>
      </c>
      <c r="Z81" s="201">
        <v>0</v>
      </c>
      <c r="AA81" s="201">
        <v>0.8</v>
      </c>
      <c r="AB81" s="201">
        <v>0</v>
      </c>
      <c r="AC81" s="201">
        <v>14.68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29.6</v>
      </c>
      <c r="AJ81" s="201">
        <v>0</v>
      </c>
      <c r="AK81" s="201">
        <v>2.52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13.08</v>
      </c>
      <c r="K82" s="201">
        <v>5.76</v>
      </c>
      <c r="L82" s="201">
        <v>2.2200000000000002</v>
      </c>
      <c r="M82" s="201">
        <v>0</v>
      </c>
      <c r="N82" s="201">
        <v>1.06</v>
      </c>
      <c r="O82" s="201">
        <v>1.76</v>
      </c>
      <c r="P82" s="201">
        <v>2.41</v>
      </c>
      <c r="Q82" s="201">
        <v>0.1</v>
      </c>
      <c r="R82" s="201">
        <v>0.19</v>
      </c>
      <c r="S82" s="201">
        <v>0.23</v>
      </c>
      <c r="T82" s="201">
        <v>0</v>
      </c>
      <c r="U82" s="201">
        <v>10.210000000000001</v>
      </c>
      <c r="V82" s="201">
        <v>0.18</v>
      </c>
      <c r="W82" s="201">
        <v>0.31</v>
      </c>
      <c r="X82" s="201">
        <v>1.31</v>
      </c>
      <c r="Y82" s="201">
        <v>0</v>
      </c>
      <c r="Z82" s="201">
        <v>0</v>
      </c>
      <c r="AA82" s="201">
        <v>0.8</v>
      </c>
      <c r="AB82" s="201">
        <v>0</v>
      </c>
      <c r="AC82" s="201">
        <v>14.39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29.6</v>
      </c>
      <c r="AJ82" s="201">
        <v>0</v>
      </c>
      <c r="AK82" s="201">
        <v>2.52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13.08</v>
      </c>
      <c r="K83" s="201">
        <v>5.76</v>
      </c>
      <c r="L83" s="201">
        <v>2.2200000000000002</v>
      </c>
      <c r="M83" s="201">
        <v>0</v>
      </c>
      <c r="N83" s="201">
        <v>1.06</v>
      </c>
      <c r="O83" s="201">
        <v>1.76</v>
      </c>
      <c r="P83" s="201">
        <v>2.41</v>
      </c>
      <c r="Q83" s="201">
        <v>0.1</v>
      </c>
      <c r="R83" s="201">
        <v>0.19</v>
      </c>
      <c r="S83" s="201">
        <v>0.23</v>
      </c>
      <c r="T83" s="201">
        <v>0</v>
      </c>
      <c r="U83" s="201">
        <v>10.210000000000001</v>
      </c>
      <c r="V83" s="201">
        <v>0.18</v>
      </c>
      <c r="W83" s="201">
        <v>0.31</v>
      </c>
      <c r="X83" s="201">
        <v>1.31</v>
      </c>
      <c r="Y83" s="201">
        <v>0</v>
      </c>
      <c r="Z83" s="201">
        <v>0</v>
      </c>
      <c r="AA83" s="201">
        <v>0.8</v>
      </c>
      <c r="AB83" s="201">
        <v>0</v>
      </c>
      <c r="AC83" s="201">
        <v>14.39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25.27</v>
      </c>
      <c r="AJ83" s="201">
        <v>0</v>
      </c>
      <c r="AK83" s="201">
        <v>2.52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13.08</v>
      </c>
      <c r="K84" s="201">
        <v>5.76</v>
      </c>
      <c r="L84" s="201">
        <v>2.2200000000000002</v>
      </c>
      <c r="M84" s="201">
        <v>0</v>
      </c>
      <c r="N84" s="201">
        <v>1.06</v>
      </c>
      <c r="O84" s="201">
        <v>1.76</v>
      </c>
      <c r="P84" s="201">
        <v>2.41</v>
      </c>
      <c r="Q84" s="201">
        <v>0.1</v>
      </c>
      <c r="R84" s="201">
        <v>0.19</v>
      </c>
      <c r="S84" s="201">
        <v>0.23</v>
      </c>
      <c r="T84" s="201">
        <v>0</v>
      </c>
      <c r="U84" s="201">
        <v>10.210000000000001</v>
      </c>
      <c r="V84" s="201">
        <v>0.18</v>
      </c>
      <c r="W84" s="201">
        <v>0.31</v>
      </c>
      <c r="X84" s="201">
        <v>1.31</v>
      </c>
      <c r="Y84" s="201">
        <v>0</v>
      </c>
      <c r="Z84" s="201">
        <v>0</v>
      </c>
      <c r="AA84" s="201">
        <v>0.8</v>
      </c>
      <c r="AB84" s="201">
        <v>0</v>
      </c>
      <c r="AC84" s="201">
        <v>14.39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25.27</v>
      </c>
      <c r="AJ84" s="201">
        <v>0</v>
      </c>
      <c r="AK84" s="201">
        <v>2.52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13.08</v>
      </c>
      <c r="K85" s="201">
        <v>5.76</v>
      </c>
      <c r="L85" s="201">
        <v>2.2200000000000002</v>
      </c>
      <c r="M85" s="201">
        <v>0</v>
      </c>
      <c r="N85" s="201">
        <v>1.06</v>
      </c>
      <c r="O85" s="201">
        <v>1.76</v>
      </c>
      <c r="P85" s="201">
        <v>2.41</v>
      </c>
      <c r="Q85" s="201">
        <v>0.1</v>
      </c>
      <c r="R85" s="201">
        <v>0.19</v>
      </c>
      <c r="S85" s="201">
        <v>0.23</v>
      </c>
      <c r="T85" s="201">
        <v>0</v>
      </c>
      <c r="U85" s="201">
        <v>10.210000000000001</v>
      </c>
      <c r="V85" s="201">
        <v>0.18</v>
      </c>
      <c r="W85" s="201">
        <v>0.31</v>
      </c>
      <c r="X85" s="201">
        <v>1.31</v>
      </c>
      <c r="Y85" s="201">
        <v>0</v>
      </c>
      <c r="Z85" s="201">
        <v>0</v>
      </c>
      <c r="AA85" s="201">
        <v>0.8</v>
      </c>
      <c r="AB85" s="201">
        <v>0</v>
      </c>
      <c r="AC85" s="201">
        <v>14.39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25.27</v>
      </c>
      <c r="AJ85" s="201">
        <v>0</v>
      </c>
      <c r="AK85" s="201">
        <v>2.52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13.08</v>
      </c>
      <c r="K86" s="201">
        <v>5.76</v>
      </c>
      <c r="L86" s="201">
        <v>2.2200000000000002</v>
      </c>
      <c r="M86" s="201">
        <v>0</v>
      </c>
      <c r="N86" s="201">
        <v>1.06</v>
      </c>
      <c r="O86" s="201">
        <v>1.76</v>
      </c>
      <c r="P86" s="201">
        <v>2.41</v>
      </c>
      <c r="Q86" s="201">
        <v>0.1</v>
      </c>
      <c r="R86" s="201">
        <v>0.19</v>
      </c>
      <c r="S86" s="201">
        <v>0.23</v>
      </c>
      <c r="T86" s="201">
        <v>0</v>
      </c>
      <c r="U86" s="201">
        <v>10.210000000000001</v>
      </c>
      <c r="V86" s="201">
        <v>0.18</v>
      </c>
      <c r="W86" s="201">
        <v>0.31</v>
      </c>
      <c r="X86" s="201">
        <v>1.31</v>
      </c>
      <c r="Y86" s="201">
        <v>0</v>
      </c>
      <c r="Z86" s="201">
        <v>0</v>
      </c>
      <c r="AA86" s="201">
        <v>0.8</v>
      </c>
      <c r="AB86" s="201">
        <v>0</v>
      </c>
      <c r="AC86" s="201">
        <v>14.11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24.66</v>
      </c>
      <c r="AJ86" s="201">
        <v>0</v>
      </c>
      <c r="AK86" s="201">
        <v>2.52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13.08</v>
      </c>
      <c r="K87" s="201">
        <v>5.76</v>
      </c>
      <c r="L87" s="201">
        <v>2.2200000000000002</v>
      </c>
      <c r="M87" s="201">
        <v>0</v>
      </c>
      <c r="N87" s="201">
        <v>1.06</v>
      </c>
      <c r="O87" s="201">
        <v>1.76</v>
      </c>
      <c r="P87" s="201">
        <v>2.41</v>
      </c>
      <c r="Q87" s="201">
        <v>0.1</v>
      </c>
      <c r="R87" s="201">
        <v>0.19</v>
      </c>
      <c r="S87" s="201">
        <v>0.23</v>
      </c>
      <c r="T87" s="201">
        <v>0</v>
      </c>
      <c r="U87" s="201">
        <v>10.210000000000001</v>
      </c>
      <c r="V87" s="201">
        <v>0.18</v>
      </c>
      <c r="W87" s="201">
        <v>0.31</v>
      </c>
      <c r="X87" s="201">
        <v>1.31</v>
      </c>
      <c r="Y87" s="201">
        <v>0</v>
      </c>
      <c r="Z87" s="201">
        <v>0</v>
      </c>
      <c r="AA87" s="201">
        <v>0.8</v>
      </c>
      <c r="AB87" s="201">
        <v>0</v>
      </c>
      <c r="AC87" s="201">
        <v>14.11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24.66</v>
      </c>
      <c r="AJ87" s="201">
        <v>0</v>
      </c>
      <c r="AK87" s="201">
        <v>1.73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13.08</v>
      </c>
      <c r="K88" s="201">
        <v>5.76</v>
      </c>
      <c r="L88" s="201">
        <v>2.2200000000000002</v>
      </c>
      <c r="M88" s="201">
        <v>0</v>
      </c>
      <c r="N88" s="201">
        <v>1.06</v>
      </c>
      <c r="O88" s="201">
        <v>1.76</v>
      </c>
      <c r="P88" s="201">
        <v>2.41</v>
      </c>
      <c r="Q88" s="201">
        <v>0.1</v>
      </c>
      <c r="R88" s="201">
        <v>0.19</v>
      </c>
      <c r="S88" s="201">
        <v>0.23</v>
      </c>
      <c r="T88" s="201">
        <v>0</v>
      </c>
      <c r="U88" s="201">
        <v>10.210000000000001</v>
      </c>
      <c r="V88" s="201">
        <v>0.18</v>
      </c>
      <c r="W88" s="201">
        <v>0.31</v>
      </c>
      <c r="X88" s="201">
        <v>1.31</v>
      </c>
      <c r="Y88" s="201">
        <v>0</v>
      </c>
      <c r="Z88" s="201">
        <v>0</v>
      </c>
      <c r="AA88" s="201">
        <v>0.8</v>
      </c>
      <c r="AB88" s="201">
        <v>0</v>
      </c>
      <c r="AC88" s="201">
        <v>14.25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24.66</v>
      </c>
      <c r="AJ88" s="201">
        <v>0</v>
      </c>
      <c r="AK88" s="201">
        <v>1.73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13.08</v>
      </c>
      <c r="K89" s="201">
        <v>5.76</v>
      </c>
      <c r="L89" s="201">
        <v>2.2200000000000002</v>
      </c>
      <c r="M89" s="201">
        <v>0</v>
      </c>
      <c r="N89" s="201">
        <v>1.06</v>
      </c>
      <c r="O89" s="201">
        <v>1.76</v>
      </c>
      <c r="P89" s="201">
        <v>2.41</v>
      </c>
      <c r="Q89" s="201">
        <v>0.1</v>
      </c>
      <c r="R89" s="201">
        <v>0.19</v>
      </c>
      <c r="S89" s="201">
        <v>0.23</v>
      </c>
      <c r="T89" s="201">
        <v>0</v>
      </c>
      <c r="U89" s="201">
        <v>10.210000000000001</v>
      </c>
      <c r="V89" s="201">
        <v>0.18</v>
      </c>
      <c r="W89" s="201">
        <v>0.31</v>
      </c>
      <c r="X89" s="201">
        <v>1.31</v>
      </c>
      <c r="Y89" s="201">
        <v>0</v>
      </c>
      <c r="Z89" s="201">
        <v>0</v>
      </c>
      <c r="AA89" s="201">
        <v>0.8</v>
      </c>
      <c r="AB89" s="201">
        <v>0</v>
      </c>
      <c r="AC89" s="201">
        <v>14.25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24.66</v>
      </c>
      <c r="AJ89" s="201">
        <v>0</v>
      </c>
      <c r="AK89" s="201">
        <v>1.73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13.08</v>
      </c>
      <c r="K90" s="201">
        <v>5.76</v>
      </c>
      <c r="L90" s="201">
        <v>2.2200000000000002</v>
      </c>
      <c r="M90" s="201">
        <v>0</v>
      </c>
      <c r="N90" s="201">
        <v>1.06</v>
      </c>
      <c r="O90" s="201">
        <v>1.76</v>
      </c>
      <c r="P90" s="201">
        <v>2.41</v>
      </c>
      <c r="Q90" s="201">
        <v>0.1</v>
      </c>
      <c r="R90" s="201">
        <v>0.19</v>
      </c>
      <c r="S90" s="201">
        <v>0.23</v>
      </c>
      <c r="T90" s="201">
        <v>0</v>
      </c>
      <c r="U90" s="201">
        <v>10.210000000000001</v>
      </c>
      <c r="V90" s="201">
        <v>0.18</v>
      </c>
      <c r="W90" s="201">
        <v>0.31</v>
      </c>
      <c r="X90" s="201">
        <v>1.31</v>
      </c>
      <c r="Y90" s="201">
        <v>0</v>
      </c>
      <c r="Z90" s="201">
        <v>0</v>
      </c>
      <c r="AA90" s="201">
        <v>0.8</v>
      </c>
      <c r="AB90" s="201">
        <v>0</v>
      </c>
      <c r="AC90" s="201">
        <v>14.25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25.27</v>
      </c>
      <c r="AJ90" s="201">
        <v>0</v>
      </c>
      <c r="AK90" s="201">
        <v>1.73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13.08</v>
      </c>
      <c r="K91" s="201">
        <v>5.76</v>
      </c>
      <c r="L91" s="201">
        <v>2.2200000000000002</v>
      </c>
      <c r="M91" s="201">
        <v>0</v>
      </c>
      <c r="N91" s="201">
        <v>1.06</v>
      </c>
      <c r="O91" s="201">
        <v>1.76</v>
      </c>
      <c r="P91" s="201">
        <v>2.41</v>
      </c>
      <c r="Q91" s="201">
        <v>0.1</v>
      </c>
      <c r="R91" s="201">
        <v>0.19</v>
      </c>
      <c r="S91" s="201">
        <v>0.23</v>
      </c>
      <c r="T91" s="201">
        <v>0</v>
      </c>
      <c r="U91" s="201">
        <v>10.210000000000001</v>
      </c>
      <c r="V91" s="201">
        <v>0.18</v>
      </c>
      <c r="W91" s="201">
        <v>0.31</v>
      </c>
      <c r="X91" s="201">
        <v>1.31</v>
      </c>
      <c r="Y91" s="201">
        <v>0</v>
      </c>
      <c r="Z91" s="201">
        <v>0</v>
      </c>
      <c r="AA91" s="201">
        <v>0.8</v>
      </c>
      <c r="AB91" s="201">
        <v>0</v>
      </c>
      <c r="AC91" s="201">
        <v>14.25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25.27</v>
      </c>
      <c r="AJ91" s="201">
        <v>0</v>
      </c>
      <c r="AK91" s="201">
        <v>1.73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13.08</v>
      </c>
      <c r="K92" s="201">
        <v>5.76</v>
      </c>
      <c r="L92" s="201">
        <v>2.2200000000000002</v>
      </c>
      <c r="M92" s="201">
        <v>0</v>
      </c>
      <c r="N92" s="201">
        <v>1.06</v>
      </c>
      <c r="O92" s="201">
        <v>1.76</v>
      </c>
      <c r="P92" s="201">
        <v>2.41</v>
      </c>
      <c r="Q92" s="201">
        <v>0.1</v>
      </c>
      <c r="R92" s="201">
        <v>0.19</v>
      </c>
      <c r="S92" s="201">
        <v>0.23</v>
      </c>
      <c r="T92" s="201">
        <v>0</v>
      </c>
      <c r="U92" s="201">
        <v>10.210000000000001</v>
      </c>
      <c r="V92" s="201">
        <v>0.18</v>
      </c>
      <c r="W92" s="201">
        <v>0.31</v>
      </c>
      <c r="X92" s="201">
        <v>1.31</v>
      </c>
      <c r="Y92" s="201">
        <v>0</v>
      </c>
      <c r="Z92" s="201">
        <v>0</v>
      </c>
      <c r="AA92" s="201">
        <v>0.8</v>
      </c>
      <c r="AB92" s="201">
        <v>0</v>
      </c>
      <c r="AC92" s="201">
        <v>5.88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20.2</v>
      </c>
      <c r="AJ92" s="201">
        <v>0</v>
      </c>
      <c r="AK92" s="201">
        <v>1.73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13.08</v>
      </c>
      <c r="K93" s="201">
        <v>5.76</v>
      </c>
      <c r="L93" s="201">
        <v>2.2200000000000002</v>
      </c>
      <c r="M93" s="201">
        <v>0</v>
      </c>
      <c r="N93" s="201">
        <v>1.06</v>
      </c>
      <c r="O93" s="201">
        <v>1.76</v>
      </c>
      <c r="P93" s="201">
        <v>2.41</v>
      </c>
      <c r="Q93" s="201">
        <v>0.1</v>
      </c>
      <c r="R93" s="201">
        <v>0.19</v>
      </c>
      <c r="S93" s="201">
        <v>0.23</v>
      </c>
      <c r="T93" s="201">
        <v>0</v>
      </c>
      <c r="U93" s="201">
        <v>10.210000000000001</v>
      </c>
      <c r="V93" s="201">
        <v>0.18</v>
      </c>
      <c r="W93" s="201">
        <v>0.31</v>
      </c>
      <c r="X93" s="201">
        <v>1.31</v>
      </c>
      <c r="Y93" s="201">
        <v>0</v>
      </c>
      <c r="Z93" s="201">
        <v>0</v>
      </c>
      <c r="AA93" s="201">
        <v>0.8</v>
      </c>
      <c r="AB93" s="201">
        <v>0</v>
      </c>
      <c r="AC93" s="201">
        <v>5.88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20.2</v>
      </c>
      <c r="AJ93" s="201">
        <v>0</v>
      </c>
      <c r="AK93" s="201">
        <v>1.73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13.08</v>
      </c>
      <c r="K94" s="201">
        <v>5.76</v>
      </c>
      <c r="L94" s="201">
        <v>2.2200000000000002</v>
      </c>
      <c r="M94" s="201">
        <v>0</v>
      </c>
      <c r="N94" s="201">
        <v>1.06</v>
      </c>
      <c r="O94" s="201">
        <v>1.76</v>
      </c>
      <c r="P94" s="201">
        <v>2.41</v>
      </c>
      <c r="Q94" s="201">
        <v>0.1</v>
      </c>
      <c r="R94" s="201">
        <v>0.19</v>
      </c>
      <c r="S94" s="201">
        <v>0.23</v>
      </c>
      <c r="T94" s="201">
        <v>0</v>
      </c>
      <c r="U94" s="201">
        <v>10.210000000000001</v>
      </c>
      <c r="V94" s="201">
        <v>0.18</v>
      </c>
      <c r="W94" s="201">
        <v>0.31</v>
      </c>
      <c r="X94" s="201">
        <v>1.31</v>
      </c>
      <c r="Y94" s="201">
        <v>0</v>
      </c>
      <c r="Z94" s="201">
        <v>0</v>
      </c>
      <c r="AA94" s="201">
        <v>0.8</v>
      </c>
      <c r="AB94" s="201">
        <v>0</v>
      </c>
      <c r="AC94" s="201">
        <v>5.88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25.27</v>
      </c>
      <c r="AJ94" s="201">
        <v>0</v>
      </c>
      <c r="AK94" s="201">
        <v>1.73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13.08</v>
      </c>
      <c r="K95" s="201">
        <v>5.76</v>
      </c>
      <c r="L95" s="201">
        <v>2.2200000000000002</v>
      </c>
      <c r="M95" s="201">
        <v>0</v>
      </c>
      <c r="N95" s="201">
        <v>1.06</v>
      </c>
      <c r="O95" s="201">
        <v>1.76</v>
      </c>
      <c r="P95" s="201">
        <v>2.41</v>
      </c>
      <c r="Q95" s="201">
        <v>0.05</v>
      </c>
      <c r="R95" s="201">
        <v>0.14000000000000001</v>
      </c>
      <c r="S95" s="201">
        <v>0.23</v>
      </c>
      <c r="T95" s="201">
        <v>0</v>
      </c>
      <c r="U95" s="201">
        <v>10.210000000000001</v>
      </c>
      <c r="V95" s="201">
        <v>0.18</v>
      </c>
      <c r="W95" s="201">
        <v>0.31</v>
      </c>
      <c r="X95" s="201">
        <v>1.31</v>
      </c>
      <c r="Y95" s="201">
        <v>0</v>
      </c>
      <c r="Z95" s="201">
        <v>0</v>
      </c>
      <c r="AA95" s="201">
        <v>0.8</v>
      </c>
      <c r="AB95" s="201">
        <v>0</v>
      </c>
      <c r="AC95" s="201">
        <v>14.37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25.27</v>
      </c>
      <c r="AJ95" s="201">
        <v>0</v>
      </c>
      <c r="AK95" s="201">
        <v>1.73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13.08</v>
      </c>
      <c r="K96" s="201">
        <v>5.76</v>
      </c>
      <c r="L96" s="201">
        <v>2.2200000000000002</v>
      </c>
      <c r="M96" s="201">
        <v>0</v>
      </c>
      <c r="N96" s="201">
        <v>1.06</v>
      </c>
      <c r="O96" s="201">
        <v>1.76</v>
      </c>
      <c r="P96" s="201">
        <v>2.41</v>
      </c>
      <c r="Q96" s="201">
        <v>0.05</v>
      </c>
      <c r="R96" s="201">
        <v>0.14000000000000001</v>
      </c>
      <c r="S96" s="201">
        <v>0.23</v>
      </c>
      <c r="T96" s="201">
        <v>0</v>
      </c>
      <c r="U96" s="201">
        <v>10.210000000000001</v>
      </c>
      <c r="V96" s="201">
        <v>0.18</v>
      </c>
      <c r="W96" s="201">
        <v>0.31</v>
      </c>
      <c r="X96" s="201">
        <v>1.31</v>
      </c>
      <c r="Y96" s="201">
        <v>0</v>
      </c>
      <c r="Z96" s="201">
        <v>0</v>
      </c>
      <c r="AA96" s="201">
        <v>0.8</v>
      </c>
      <c r="AB96" s="201">
        <v>0</v>
      </c>
      <c r="AC96" s="201">
        <v>14.37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25.27</v>
      </c>
      <c r="AJ96" s="201">
        <v>0</v>
      </c>
      <c r="AK96" s="201">
        <v>1.73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13.08</v>
      </c>
      <c r="K97" s="201">
        <v>5.76</v>
      </c>
      <c r="L97" s="201">
        <v>2.2200000000000002</v>
      </c>
      <c r="M97" s="201">
        <v>0</v>
      </c>
      <c r="N97" s="201">
        <v>1.06</v>
      </c>
      <c r="O97" s="201">
        <v>1.76</v>
      </c>
      <c r="P97" s="201">
        <v>2.41</v>
      </c>
      <c r="Q97" s="201">
        <v>0.05</v>
      </c>
      <c r="R97" s="201">
        <v>0.14000000000000001</v>
      </c>
      <c r="S97" s="201">
        <v>0.23</v>
      </c>
      <c r="T97" s="201">
        <v>0</v>
      </c>
      <c r="U97" s="201">
        <v>10.210000000000001</v>
      </c>
      <c r="V97" s="201">
        <v>0.18</v>
      </c>
      <c r="W97" s="201">
        <v>0.31</v>
      </c>
      <c r="X97" s="201">
        <v>1.31</v>
      </c>
      <c r="Y97" s="201">
        <v>0</v>
      </c>
      <c r="Z97" s="201">
        <v>0</v>
      </c>
      <c r="AA97" s="201">
        <v>0.8</v>
      </c>
      <c r="AB97" s="201">
        <v>0</v>
      </c>
      <c r="AC97" s="201">
        <v>14.37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25.27</v>
      </c>
      <c r="AJ97" s="201">
        <v>0</v>
      </c>
      <c r="AK97" s="201">
        <v>1.73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13.08</v>
      </c>
      <c r="K98" s="201">
        <v>5.76</v>
      </c>
      <c r="L98" s="201">
        <v>2.2200000000000002</v>
      </c>
      <c r="M98" s="201">
        <v>0</v>
      </c>
      <c r="N98" s="201">
        <v>1.06</v>
      </c>
      <c r="O98" s="201">
        <v>1.76</v>
      </c>
      <c r="P98" s="201">
        <v>2.41</v>
      </c>
      <c r="Q98" s="201">
        <v>0.05</v>
      </c>
      <c r="R98" s="201">
        <v>0.14000000000000001</v>
      </c>
      <c r="S98" s="201">
        <v>0.23</v>
      </c>
      <c r="T98" s="201">
        <v>0</v>
      </c>
      <c r="U98" s="201">
        <v>10.210000000000001</v>
      </c>
      <c r="V98" s="201">
        <v>0.18</v>
      </c>
      <c r="W98" s="201">
        <v>0.31</v>
      </c>
      <c r="X98" s="201">
        <v>1.31</v>
      </c>
      <c r="Y98" s="201">
        <v>0</v>
      </c>
      <c r="Z98" s="201">
        <v>0</v>
      </c>
      <c r="AA98" s="201">
        <v>0.8</v>
      </c>
      <c r="AB98" s="201">
        <v>0</v>
      </c>
      <c r="AC98" s="201">
        <v>14.37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25.27</v>
      </c>
      <c r="AJ98" s="201">
        <v>0</v>
      </c>
      <c r="AK98" s="201">
        <v>1.73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0.28195000000000026</v>
      </c>
      <c r="K99">
        <f t="shared" si="0"/>
        <v>0.59776250000000197</v>
      </c>
      <c r="L99">
        <f t="shared" si="0"/>
        <v>0.4316325000000002</v>
      </c>
      <c r="M99">
        <f t="shared" si="0"/>
        <v>0</v>
      </c>
      <c r="N99">
        <f t="shared" si="0"/>
        <v>2.5440000000000032E-2</v>
      </c>
      <c r="O99">
        <f t="shared" si="0"/>
        <v>4.2239999999999986E-2</v>
      </c>
      <c r="P99">
        <f t="shared" si="0"/>
        <v>5.9594999999999947E-2</v>
      </c>
      <c r="Q99">
        <f t="shared" si="0"/>
        <v>2.3724999999999966E-3</v>
      </c>
      <c r="R99">
        <f t="shared" si="0"/>
        <v>4.5074999999999994E-3</v>
      </c>
      <c r="S99">
        <f t="shared" si="0"/>
        <v>5.5200000000000075E-3</v>
      </c>
      <c r="T99">
        <f t="shared" si="0"/>
        <v>0</v>
      </c>
      <c r="U99">
        <f t="shared" si="0"/>
        <v>0.24504000000000034</v>
      </c>
      <c r="V99">
        <f t="shared" si="0"/>
        <v>7.7575000000000014E-3</v>
      </c>
      <c r="W99">
        <f t="shared" si="0"/>
        <v>7.4399999999999883E-3</v>
      </c>
      <c r="X99">
        <f t="shared" si="0"/>
        <v>3.1440000000000037E-2</v>
      </c>
      <c r="Y99">
        <f t="shared" si="0"/>
        <v>0</v>
      </c>
      <c r="Z99">
        <f t="shared" si="0"/>
        <v>0</v>
      </c>
      <c r="AA99">
        <f t="shared" si="0"/>
        <v>2.9424999999999955E-2</v>
      </c>
      <c r="AB99">
        <f t="shared" si="0"/>
        <v>0</v>
      </c>
      <c r="AC99">
        <f t="shared" si="0"/>
        <v>0.25559250000000006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0.51026249999999962</v>
      </c>
      <c r="AJ99">
        <f t="shared" si="0"/>
        <v>0</v>
      </c>
      <c r="AK99">
        <f t="shared" si="0"/>
        <v>1.1654999999999993E-2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10.55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10.55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10.55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10.55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10.55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10.55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10.55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10.55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10.55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10.55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5.37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9.85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10.38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10.38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10.38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10.38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10.38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10.38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10.38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9.85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9.51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9.51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9.35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9.35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9.35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9.35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9.35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10.41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6.01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10.6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4.5199999999999996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9.9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10.01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10.01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10.01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10.01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4.75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10.01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10.01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10.01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10.08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11.12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10.08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10.08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10.17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10.17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10.17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11.21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10.23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10.23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10.23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10.23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10.69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10.69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10.69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10.69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10.69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10.69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10.69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10.69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10.69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10.69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10.69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10.69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10.79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10.79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10.79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10.79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10.79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10.79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10.79</v>
      </c>
      <c r="AJ77" s="201">
        <v>0</v>
      </c>
      <c r="AK77" s="201">
        <v>0.28999999999999998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10.79</v>
      </c>
      <c r="AJ78" s="201">
        <v>0</v>
      </c>
      <c r="AK78" s="201">
        <v>0.28999999999999998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10.69</v>
      </c>
      <c r="AJ79" s="201">
        <v>0</v>
      </c>
      <c r="AK79" s="201">
        <v>0.28999999999999998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9.9600000000000009</v>
      </c>
      <c r="AJ80" s="201">
        <v>0</v>
      </c>
      <c r="AK80" s="201">
        <v>0.28999999999999998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9.9600000000000009</v>
      </c>
      <c r="AJ81" s="201">
        <v>0</v>
      </c>
      <c r="AK81" s="201">
        <v>0.28999999999999998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9.9600000000000009</v>
      </c>
      <c r="AJ82" s="201">
        <v>0</v>
      </c>
      <c r="AK82" s="201">
        <v>0.28999999999999998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9.5299999999999994</v>
      </c>
      <c r="AJ83" s="201">
        <v>0</v>
      </c>
      <c r="AK83" s="201">
        <v>0.28999999999999998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9.5299999999999994</v>
      </c>
      <c r="AJ84" s="201">
        <v>0</v>
      </c>
      <c r="AK84" s="201">
        <v>0.28999999999999998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9.5299999999999994</v>
      </c>
      <c r="AJ85" s="201">
        <v>0</v>
      </c>
      <c r="AK85" s="201">
        <v>0.28999999999999998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9.3000000000000007</v>
      </c>
      <c r="AJ86" s="201">
        <v>0</v>
      </c>
      <c r="AK86" s="201">
        <v>0.28999999999999998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9.3000000000000007</v>
      </c>
      <c r="AJ87" s="201">
        <v>0</v>
      </c>
      <c r="AK87" s="201">
        <v>0.2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9.3000000000000007</v>
      </c>
      <c r="AJ88" s="201">
        <v>0</v>
      </c>
      <c r="AK88" s="201">
        <v>0.2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9.3000000000000007</v>
      </c>
      <c r="AJ89" s="201">
        <v>0</v>
      </c>
      <c r="AK89" s="201">
        <v>0.2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9.5299999999999994</v>
      </c>
      <c r="AJ90" s="201">
        <v>0</v>
      </c>
      <c r="AK90" s="201">
        <v>0.2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9.5299999999999994</v>
      </c>
      <c r="AJ91" s="201">
        <v>0</v>
      </c>
      <c r="AK91" s="201">
        <v>0.2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10.06</v>
      </c>
      <c r="AJ92" s="201">
        <v>0</v>
      </c>
      <c r="AK92" s="201">
        <v>0.2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10.06</v>
      </c>
      <c r="AJ93" s="201">
        <v>0</v>
      </c>
      <c r="AK93" s="201">
        <v>0.2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9.5299999999999994</v>
      </c>
      <c r="AJ94" s="201">
        <v>0</v>
      </c>
      <c r="AK94" s="201">
        <v>0.2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9.5299999999999994</v>
      </c>
      <c r="AJ95" s="201">
        <v>0</v>
      </c>
      <c r="AK95" s="201">
        <v>0.2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9.5299999999999994</v>
      </c>
      <c r="AJ96" s="201">
        <v>0</v>
      </c>
      <c r="AK96" s="201">
        <v>0.2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9.5299999999999994</v>
      </c>
      <c r="AJ97" s="201">
        <v>0</v>
      </c>
      <c r="AK97" s="201">
        <v>0.2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9.5299999999999994</v>
      </c>
      <c r="AJ98" s="201">
        <v>0</v>
      </c>
      <c r="AK98" s="201">
        <v>0.2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0.23916249999999994</v>
      </c>
      <c r="AJ99">
        <f t="shared" si="0"/>
        <v>0</v>
      </c>
      <c r="AK99">
        <f t="shared" si="0"/>
        <v>1.3250000000000004E-3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2.72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52.77</v>
      </c>
      <c r="AJ3" s="201">
        <v>0</v>
      </c>
      <c r="AK3" s="201">
        <v>4.04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2.72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52.77</v>
      </c>
      <c r="AJ4" s="201">
        <v>0</v>
      </c>
      <c r="AK4" s="201">
        <v>4.04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2.67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52.77</v>
      </c>
      <c r="AJ5" s="201">
        <v>0</v>
      </c>
      <c r="AK5" s="201">
        <v>4.04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2.67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52.77</v>
      </c>
      <c r="AJ6" s="201">
        <v>0</v>
      </c>
      <c r="AK6" s="201">
        <v>4.04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2.67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52.77</v>
      </c>
      <c r="AJ7" s="201">
        <v>0</v>
      </c>
      <c r="AK7" s="201">
        <v>4.04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2.67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52.77</v>
      </c>
      <c r="AJ8" s="201">
        <v>0</v>
      </c>
      <c r="AK8" s="201">
        <v>4.04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2.67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52.77</v>
      </c>
      <c r="AJ9" s="201">
        <v>0</v>
      </c>
      <c r="AK9" s="201">
        <v>4.04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2.67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52.77</v>
      </c>
      <c r="AJ10" s="201">
        <v>0</v>
      </c>
      <c r="AK10" s="201">
        <v>4.04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2.67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52.77</v>
      </c>
      <c r="AJ11" s="201">
        <v>0</v>
      </c>
      <c r="AK11" s="201">
        <v>3.04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2.67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52.77</v>
      </c>
      <c r="AJ12" s="201">
        <v>0</v>
      </c>
      <c r="AK12" s="201">
        <v>3.04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2.14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50.54</v>
      </c>
      <c r="AJ13" s="201">
        <v>0</v>
      </c>
      <c r="AK13" s="201">
        <v>3.04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2.14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49.23</v>
      </c>
      <c r="AJ14" s="201">
        <v>0</v>
      </c>
      <c r="AK14" s="201">
        <v>3.04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2.5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51.88</v>
      </c>
      <c r="AJ15" s="201">
        <v>0</v>
      </c>
      <c r="AK15" s="201">
        <v>3.04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2.5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51.88</v>
      </c>
      <c r="AJ16" s="201">
        <v>0</v>
      </c>
      <c r="AK16" s="201">
        <v>3.04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2.4900000000000002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51.88</v>
      </c>
      <c r="AJ17" s="201">
        <v>0</v>
      </c>
      <c r="AK17" s="201">
        <v>3.04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2.4900000000000002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51.88</v>
      </c>
      <c r="AJ18" s="201">
        <v>0</v>
      </c>
      <c r="AK18" s="201">
        <v>3.04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2.4900000000000002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51.88</v>
      </c>
      <c r="AJ19" s="201">
        <v>0</v>
      </c>
      <c r="AK19" s="201">
        <v>3.04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2.4900000000000002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51.88</v>
      </c>
      <c r="AJ20" s="201">
        <v>0</v>
      </c>
      <c r="AK20" s="201">
        <v>3.04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2.4900000000000002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51.88</v>
      </c>
      <c r="AJ21" s="201">
        <v>0</v>
      </c>
      <c r="AK21" s="201">
        <v>3.04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2.17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49.23</v>
      </c>
      <c r="AJ22" s="201">
        <v>0</v>
      </c>
      <c r="AK22" s="201">
        <v>3.04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2.17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47.57</v>
      </c>
      <c r="AJ23" s="201">
        <v>0</v>
      </c>
      <c r="AK23" s="201">
        <v>3.04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2.17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47.57</v>
      </c>
      <c r="AJ24" s="201">
        <v>0</v>
      </c>
      <c r="AK24" s="201">
        <v>3.04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2.17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46.74</v>
      </c>
      <c r="AJ25" s="201">
        <v>0</v>
      </c>
      <c r="AK25" s="201">
        <v>3.04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2.17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46.74</v>
      </c>
      <c r="AJ26" s="201">
        <v>0</v>
      </c>
      <c r="AK26" s="201">
        <v>3.04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2.17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46.74</v>
      </c>
      <c r="AJ27" s="201">
        <v>0</v>
      </c>
      <c r="AK27" s="201">
        <v>3.04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2.12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46.74</v>
      </c>
      <c r="AJ28" s="201">
        <v>0</v>
      </c>
      <c r="AK28" s="201">
        <v>3.04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2.12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46.74</v>
      </c>
      <c r="AJ29" s="201">
        <v>0</v>
      </c>
      <c r="AK29" s="201">
        <v>3.04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2.63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52.07</v>
      </c>
      <c r="AJ30" s="201">
        <v>0</v>
      </c>
      <c r="AK30" s="201">
        <v>3.04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2.63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54.15</v>
      </c>
      <c r="AJ31" s="201">
        <v>0</v>
      </c>
      <c r="AK31" s="201">
        <v>3.04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2.63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53.01</v>
      </c>
      <c r="AJ32" s="201">
        <v>0</v>
      </c>
      <c r="AK32" s="201">
        <v>3.04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2.11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49.51</v>
      </c>
      <c r="AJ33" s="201">
        <v>0</v>
      </c>
      <c r="AK33" s="201">
        <v>3.04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2.17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49.51</v>
      </c>
      <c r="AJ34" s="201">
        <v>0</v>
      </c>
      <c r="AK34" s="201">
        <v>3.04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2.17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49.51</v>
      </c>
      <c r="AJ35" s="201">
        <v>0</v>
      </c>
      <c r="AK35" s="201">
        <v>3.04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2.17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49.51</v>
      </c>
      <c r="AJ36" s="201">
        <v>0</v>
      </c>
      <c r="AK36" s="201">
        <v>3.04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2.15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50.77</v>
      </c>
      <c r="AJ37" s="201">
        <v>0</v>
      </c>
      <c r="AK37" s="201">
        <v>3.04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2.15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49.51</v>
      </c>
      <c r="AJ38" s="201">
        <v>0</v>
      </c>
      <c r="AK38" s="201">
        <v>3.04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2.21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50.06</v>
      </c>
      <c r="AJ39" s="201">
        <v>0</v>
      </c>
      <c r="AK39" s="201">
        <v>3.04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2.21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50.06</v>
      </c>
      <c r="AJ40" s="201">
        <v>0</v>
      </c>
      <c r="AK40" s="201">
        <v>3.04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2.19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50.06</v>
      </c>
      <c r="AJ41" s="201">
        <v>0</v>
      </c>
      <c r="AK41" s="201">
        <v>3.04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2.19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50.06</v>
      </c>
      <c r="AJ42" s="201">
        <v>0</v>
      </c>
      <c r="AK42" s="201">
        <v>3.04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2.19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51.29</v>
      </c>
      <c r="AJ43" s="201">
        <v>0</v>
      </c>
      <c r="AK43" s="201">
        <v>3.04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2.19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50.06</v>
      </c>
      <c r="AJ44" s="201">
        <v>0</v>
      </c>
      <c r="AK44" s="201">
        <v>3.04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2.25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50.06</v>
      </c>
      <c r="AJ45" s="201">
        <v>0</v>
      </c>
      <c r="AK45" s="201">
        <v>3.04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2.23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50.06</v>
      </c>
      <c r="AJ46" s="201">
        <v>0</v>
      </c>
      <c r="AK46" s="201">
        <v>3.04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2.2200000000000002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50.39</v>
      </c>
      <c r="AJ47" s="201">
        <v>0</v>
      </c>
      <c r="AK47" s="201">
        <v>3.04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2.66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55.6</v>
      </c>
      <c r="AJ48" s="201">
        <v>0</v>
      </c>
      <c r="AK48" s="201">
        <v>3.04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2.2200000000000002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50.39</v>
      </c>
      <c r="AJ49" s="201">
        <v>0</v>
      </c>
      <c r="AK49" s="201">
        <v>3.04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2.2200000000000002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50.39</v>
      </c>
      <c r="AJ50" s="201">
        <v>0</v>
      </c>
      <c r="AK50" s="201">
        <v>3.04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2.2200000000000002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50.86</v>
      </c>
      <c r="AJ51" s="201">
        <v>0</v>
      </c>
      <c r="AK51" s="201">
        <v>3.04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2.2200000000000002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50.86</v>
      </c>
      <c r="AJ52" s="201">
        <v>0</v>
      </c>
      <c r="AK52" s="201">
        <v>3.04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2.2200000000000002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50.86</v>
      </c>
      <c r="AJ53" s="201">
        <v>0</v>
      </c>
      <c r="AK53" s="201">
        <v>3.04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2.66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56.03</v>
      </c>
      <c r="AJ54" s="201">
        <v>0</v>
      </c>
      <c r="AK54" s="201">
        <v>3.04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2.2000000000000002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51.16</v>
      </c>
      <c r="AJ55" s="201">
        <v>0</v>
      </c>
      <c r="AK55" s="201">
        <v>3.04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2.2000000000000002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51.16</v>
      </c>
      <c r="AJ56" s="201">
        <v>0</v>
      </c>
      <c r="AK56" s="201">
        <v>3.04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2.2000000000000002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51.16</v>
      </c>
      <c r="AJ57" s="201">
        <v>0</v>
      </c>
      <c r="AK57" s="201">
        <v>3.04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2.2000000000000002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51.16</v>
      </c>
      <c r="AJ58" s="201">
        <v>0</v>
      </c>
      <c r="AK58" s="201">
        <v>4.04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2.63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53.44</v>
      </c>
      <c r="AJ59" s="201">
        <v>0</v>
      </c>
      <c r="AK59" s="201">
        <v>4.04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2.63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53.44</v>
      </c>
      <c r="AJ60" s="201">
        <v>0</v>
      </c>
      <c r="AK60" s="201">
        <v>4.04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2.63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53.44</v>
      </c>
      <c r="AJ61" s="201">
        <v>0</v>
      </c>
      <c r="AK61" s="201">
        <v>4.04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2.63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53.44</v>
      </c>
      <c r="AJ62" s="201">
        <v>0</v>
      </c>
      <c r="AK62" s="201">
        <v>4.04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2.63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53.44</v>
      </c>
      <c r="AJ63" s="201">
        <v>0</v>
      </c>
      <c r="AK63" s="201">
        <v>7.04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2.63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53.44</v>
      </c>
      <c r="AJ64" s="201">
        <v>0</v>
      </c>
      <c r="AK64" s="201">
        <v>5.07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2.68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53.44</v>
      </c>
      <c r="AJ65" s="201">
        <v>0</v>
      </c>
      <c r="AK65" s="201">
        <v>5.07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2.68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53.44</v>
      </c>
      <c r="AJ66" s="201">
        <v>0</v>
      </c>
      <c r="AK66" s="201">
        <v>5.07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2.68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53.44</v>
      </c>
      <c r="AJ67" s="201">
        <v>0</v>
      </c>
      <c r="AK67" s="201">
        <v>5.07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2.68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53.44</v>
      </c>
      <c r="AJ68" s="201">
        <v>0</v>
      </c>
      <c r="AK68" s="201">
        <v>5.07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2.68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53.44</v>
      </c>
      <c r="AJ69" s="201">
        <v>0</v>
      </c>
      <c r="AK69" s="201">
        <v>5.07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2.68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53.44</v>
      </c>
      <c r="AJ70" s="201">
        <v>0</v>
      </c>
      <c r="AK70" s="201">
        <v>5.07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2.68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53.94</v>
      </c>
      <c r="AJ71" s="201">
        <v>0</v>
      </c>
      <c r="AK71" s="201">
        <v>5.07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2.68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53.94</v>
      </c>
      <c r="AJ72" s="201">
        <v>0</v>
      </c>
      <c r="AK72" s="201">
        <v>5.07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2.72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53.94</v>
      </c>
      <c r="AJ73" s="201">
        <v>0</v>
      </c>
      <c r="AK73" s="201">
        <v>5.07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2.72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53.94</v>
      </c>
      <c r="AJ74" s="201">
        <v>0</v>
      </c>
      <c r="AK74" s="201">
        <v>5.07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2.72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53.94</v>
      </c>
      <c r="AJ75" s="201">
        <v>0</v>
      </c>
      <c r="AK75" s="201">
        <v>4.04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2.72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53.94</v>
      </c>
      <c r="AJ76" s="201">
        <v>0</v>
      </c>
      <c r="AK76" s="201">
        <v>4.04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2.72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53.94</v>
      </c>
      <c r="AJ77" s="201">
        <v>0</v>
      </c>
      <c r="AK77" s="201">
        <v>5.4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2.72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53.94</v>
      </c>
      <c r="AJ78" s="201">
        <v>0</v>
      </c>
      <c r="AK78" s="201">
        <v>5.4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2.72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53.44</v>
      </c>
      <c r="AJ79" s="201">
        <v>0</v>
      </c>
      <c r="AK79" s="201">
        <v>5.4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2.31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49.82</v>
      </c>
      <c r="AJ80" s="201">
        <v>0</v>
      </c>
      <c r="AK80" s="201">
        <v>5.4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2.31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49.82</v>
      </c>
      <c r="AJ81" s="201">
        <v>0</v>
      </c>
      <c r="AK81" s="201">
        <v>5.4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2.2000000000000002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49.82</v>
      </c>
      <c r="AJ82" s="201">
        <v>0</v>
      </c>
      <c r="AK82" s="201">
        <v>5.4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2.2000000000000002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47.65</v>
      </c>
      <c r="AJ83" s="201">
        <v>0</v>
      </c>
      <c r="AK83" s="201">
        <v>5.4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2.2000000000000002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47.65</v>
      </c>
      <c r="AJ84" s="201">
        <v>0</v>
      </c>
      <c r="AK84" s="201">
        <v>5.4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2.2000000000000002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47.65</v>
      </c>
      <c r="AJ85" s="201">
        <v>0</v>
      </c>
      <c r="AK85" s="201">
        <v>5.4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46.5</v>
      </c>
      <c r="AJ86" s="201">
        <v>0</v>
      </c>
      <c r="AK86" s="201">
        <v>5.4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46.5</v>
      </c>
      <c r="AJ87" s="201">
        <v>0</v>
      </c>
      <c r="AK87" s="201">
        <v>4.9800000000000004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2.14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46.5</v>
      </c>
      <c r="AJ88" s="201">
        <v>0</v>
      </c>
      <c r="AK88" s="201">
        <v>4.9800000000000004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2.14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46.5</v>
      </c>
      <c r="AJ89" s="201">
        <v>0</v>
      </c>
      <c r="AK89" s="201">
        <v>4.9800000000000004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2.14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47.65</v>
      </c>
      <c r="AJ90" s="201">
        <v>0</v>
      </c>
      <c r="AK90" s="201">
        <v>4.9800000000000004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2.14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47.65</v>
      </c>
      <c r="AJ91" s="201">
        <v>0</v>
      </c>
      <c r="AK91" s="201">
        <v>4.9800000000000004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2.72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50.28</v>
      </c>
      <c r="AJ92" s="201">
        <v>0</v>
      </c>
      <c r="AK92" s="201">
        <v>4.9800000000000004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2.72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50.28</v>
      </c>
      <c r="AJ93" s="201">
        <v>0</v>
      </c>
      <c r="AK93" s="201">
        <v>4.9800000000000004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2.72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47.65</v>
      </c>
      <c r="AJ94" s="201">
        <v>0</v>
      </c>
      <c r="AK94" s="201">
        <v>4.9800000000000004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2.13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47.65</v>
      </c>
      <c r="AJ95" s="201">
        <v>0</v>
      </c>
      <c r="AK95" s="201">
        <v>4.9800000000000004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2.13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47.65</v>
      </c>
      <c r="AJ96" s="201">
        <v>0</v>
      </c>
      <c r="AK96" s="201">
        <v>4.9800000000000004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2.13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47.65</v>
      </c>
      <c r="AJ97" s="201">
        <v>0</v>
      </c>
      <c r="AK97" s="201">
        <v>4.9800000000000004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2.13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47.65</v>
      </c>
      <c r="AJ98" s="201">
        <v>0</v>
      </c>
      <c r="AK98" s="201">
        <v>4.9800000000000004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5.7694999999999982E-2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1.221684999999999</v>
      </c>
      <c r="AJ99">
        <f t="shared" si="0"/>
        <v>0</v>
      </c>
      <c r="AK99">
        <f t="shared" si="0"/>
        <v>9.5012499999999972E-2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5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0.43</v>
      </c>
      <c r="K3" s="201">
        <v>0.33</v>
      </c>
      <c r="L3" s="201">
        <v>20.190000000000001</v>
      </c>
      <c r="M3" s="201">
        <v>0.98</v>
      </c>
      <c r="N3" s="201">
        <v>1.27</v>
      </c>
      <c r="O3" s="201">
        <v>0</v>
      </c>
      <c r="P3" s="201">
        <v>1.66</v>
      </c>
      <c r="Q3" s="201">
        <v>0.12</v>
      </c>
      <c r="R3" s="201">
        <v>0.23</v>
      </c>
      <c r="S3" s="201">
        <v>0.28000000000000003</v>
      </c>
      <c r="T3" s="201">
        <v>0</v>
      </c>
      <c r="U3" s="201">
        <v>2.2400000000000002</v>
      </c>
      <c r="V3" s="201">
        <v>0.15</v>
      </c>
      <c r="W3" s="201">
        <v>0.37</v>
      </c>
      <c r="X3" s="201">
        <v>1.58</v>
      </c>
      <c r="Y3" s="201">
        <v>0</v>
      </c>
      <c r="Z3" s="201">
        <v>0</v>
      </c>
      <c r="AA3" s="201">
        <v>0.97</v>
      </c>
      <c r="AB3" s="201">
        <v>0</v>
      </c>
      <c r="AC3" s="201">
        <v>14.54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31.78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0.43</v>
      </c>
      <c r="K4" s="201">
        <v>0.33</v>
      </c>
      <c r="L4" s="201">
        <v>20.190000000000001</v>
      </c>
      <c r="M4" s="201">
        <v>0.98</v>
      </c>
      <c r="N4" s="201">
        <v>1.27</v>
      </c>
      <c r="O4" s="201">
        <v>0</v>
      </c>
      <c r="P4" s="201">
        <v>1.66</v>
      </c>
      <c r="Q4" s="201">
        <v>0.12</v>
      </c>
      <c r="R4" s="201">
        <v>0.23</v>
      </c>
      <c r="S4" s="201">
        <v>0.28000000000000003</v>
      </c>
      <c r="T4" s="201">
        <v>0</v>
      </c>
      <c r="U4" s="201">
        <v>2.2400000000000002</v>
      </c>
      <c r="V4" s="201">
        <v>0.15</v>
      </c>
      <c r="W4" s="201">
        <v>0.37</v>
      </c>
      <c r="X4" s="201">
        <v>1.58</v>
      </c>
      <c r="Y4" s="201">
        <v>0</v>
      </c>
      <c r="Z4" s="201">
        <v>0</v>
      </c>
      <c r="AA4" s="201">
        <v>0.97</v>
      </c>
      <c r="AB4" s="201">
        <v>0</v>
      </c>
      <c r="AC4" s="201">
        <v>14.54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31.78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0.43</v>
      </c>
      <c r="K5" s="201">
        <v>0.33</v>
      </c>
      <c r="L5" s="201">
        <v>20.190000000000001</v>
      </c>
      <c r="M5" s="201">
        <v>0.98</v>
      </c>
      <c r="N5" s="201">
        <v>1.27</v>
      </c>
      <c r="O5" s="201">
        <v>0</v>
      </c>
      <c r="P5" s="201">
        <v>1.66</v>
      </c>
      <c r="Q5" s="201">
        <v>0.12</v>
      </c>
      <c r="R5" s="201">
        <v>0.23</v>
      </c>
      <c r="S5" s="201">
        <v>0.28000000000000003</v>
      </c>
      <c r="T5" s="201">
        <v>0</v>
      </c>
      <c r="U5" s="201">
        <v>2.2400000000000002</v>
      </c>
      <c r="V5" s="201">
        <v>0.15</v>
      </c>
      <c r="W5" s="201">
        <v>0.37</v>
      </c>
      <c r="X5" s="201">
        <v>1.58</v>
      </c>
      <c r="Y5" s="201">
        <v>0</v>
      </c>
      <c r="Z5" s="201">
        <v>0</v>
      </c>
      <c r="AA5" s="201">
        <v>0.97</v>
      </c>
      <c r="AB5" s="201">
        <v>0</v>
      </c>
      <c r="AC5" s="201">
        <v>14.23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31.78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0.43</v>
      </c>
      <c r="K6" s="201">
        <v>0.33</v>
      </c>
      <c r="L6" s="201">
        <v>20.190000000000001</v>
      </c>
      <c r="M6" s="201">
        <v>0.98</v>
      </c>
      <c r="N6" s="201">
        <v>1.27</v>
      </c>
      <c r="O6" s="201">
        <v>0</v>
      </c>
      <c r="P6" s="201">
        <v>1.66</v>
      </c>
      <c r="Q6" s="201">
        <v>0.12</v>
      </c>
      <c r="R6" s="201">
        <v>0.23</v>
      </c>
      <c r="S6" s="201">
        <v>0.28000000000000003</v>
      </c>
      <c r="T6" s="201">
        <v>0</v>
      </c>
      <c r="U6" s="201">
        <v>2.2400000000000002</v>
      </c>
      <c r="V6" s="201">
        <v>0.15</v>
      </c>
      <c r="W6" s="201">
        <v>0.37</v>
      </c>
      <c r="X6" s="201">
        <v>1.58</v>
      </c>
      <c r="Y6" s="201">
        <v>0</v>
      </c>
      <c r="Z6" s="201">
        <v>0</v>
      </c>
      <c r="AA6" s="201">
        <v>0.97</v>
      </c>
      <c r="AB6" s="201">
        <v>0</v>
      </c>
      <c r="AC6" s="201">
        <v>14.23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31.78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0.43</v>
      </c>
      <c r="K7" s="201">
        <v>0.33</v>
      </c>
      <c r="L7" s="201">
        <v>20.190000000000001</v>
      </c>
      <c r="M7" s="201">
        <v>0.98</v>
      </c>
      <c r="N7" s="201">
        <v>1.27</v>
      </c>
      <c r="O7" s="201">
        <v>0</v>
      </c>
      <c r="P7" s="201">
        <v>1.66</v>
      </c>
      <c r="Q7" s="201">
        <v>0.12</v>
      </c>
      <c r="R7" s="201">
        <v>0.23</v>
      </c>
      <c r="S7" s="201">
        <v>0.28000000000000003</v>
      </c>
      <c r="T7" s="201">
        <v>0</v>
      </c>
      <c r="U7" s="201">
        <v>2.2400000000000002</v>
      </c>
      <c r="V7" s="201">
        <v>0.47</v>
      </c>
      <c r="W7" s="201">
        <v>0.37</v>
      </c>
      <c r="X7" s="201">
        <v>1.58</v>
      </c>
      <c r="Y7" s="201">
        <v>0</v>
      </c>
      <c r="Z7" s="201">
        <v>0</v>
      </c>
      <c r="AA7" s="201">
        <v>0.97</v>
      </c>
      <c r="AB7" s="201">
        <v>0</v>
      </c>
      <c r="AC7" s="201">
        <v>14.23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31.78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0.43</v>
      </c>
      <c r="K8" s="201">
        <v>0.33</v>
      </c>
      <c r="L8" s="201">
        <v>20.190000000000001</v>
      </c>
      <c r="M8" s="201">
        <v>0.98</v>
      </c>
      <c r="N8" s="201">
        <v>1.27</v>
      </c>
      <c r="O8" s="201">
        <v>0</v>
      </c>
      <c r="P8" s="201">
        <v>1.66</v>
      </c>
      <c r="Q8" s="201">
        <v>0.12</v>
      </c>
      <c r="R8" s="201">
        <v>0.23</v>
      </c>
      <c r="S8" s="201">
        <v>0.28000000000000003</v>
      </c>
      <c r="T8" s="201">
        <v>0</v>
      </c>
      <c r="U8" s="201">
        <v>2.2400000000000002</v>
      </c>
      <c r="V8" s="201">
        <v>0.47</v>
      </c>
      <c r="W8" s="201">
        <v>0.37</v>
      </c>
      <c r="X8" s="201">
        <v>1.58</v>
      </c>
      <c r="Y8" s="201">
        <v>0</v>
      </c>
      <c r="Z8" s="201">
        <v>0</v>
      </c>
      <c r="AA8" s="201">
        <v>0.97</v>
      </c>
      <c r="AB8" s="201">
        <v>0</v>
      </c>
      <c r="AC8" s="201">
        <v>14.23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31.78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0.43</v>
      </c>
      <c r="K9" s="201">
        <v>0.33</v>
      </c>
      <c r="L9" s="201">
        <v>20.190000000000001</v>
      </c>
      <c r="M9" s="201">
        <v>0.98</v>
      </c>
      <c r="N9" s="201">
        <v>1.27</v>
      </c>
      <c r="O9" s="201">
        <v>0</v>
      </c>
      <c r="P9" s="201">
        <v>1.66</v>
      </c>
      <c r="Q9" s="201">
        <v>0.12</v>
      </c>
      <c r="R9" s="201">
        <v>0.23</v>
      </c>
      <c r="S9" s="201">
        <v>0.28000000000000003</v>
      </c>
      <c r="T9" s="201">
        <v>0</v>
      </c>
      <c r="U9" s="201">
        <v>2.2400000000000002</v>
      </c>
      <c r="V9" s="201">
        <v>0.47</v>
      </c>
      <c r="W9" s="201">
        <v>0.37</v>
      </c>
      <c r="X9" s="201">
        <v>1.58</v>
      </c>
      <c r="Y9" s="201">
        <v>0</v>
      </c>
      <c r="Z9" s="201">
        <v>0</v>
      </c>
      <c r="AA9" s="201">
        <v>0.97</v>
      </c>
      <c r="AB9" s="201">
        <v>0</v>
      </c>
      <c r="AC9" s="201">
        <v>14.23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31.78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0.43</v>
      </c>
      <c r="K10" s="201">
        <v>0.33</v>
      </c>
      <c r="L10" s="201">
        <v>20.190000000000001</v>
      </c>
      <c r="M10" s="201">
        <v>0.98</v>
      </c>
      <c r="N10" s="201">
        <v>1.27</v>
      </c>
      <c r="O10" s="201">
        <v>0</v>
      </c>
      <c r="P10" s="201">
        <v>1.66</v>
      </c>
      <c r="Q10" s="201">
        <v>0.12</v>
      </c>
      <c r="R10" s="201">
        <v>0.23</v>
      </c>
      <c r="S10" s="201">
        <v>0.28000000000000003</v>
      </c>
      <c r="T10" s="201">
        <v>0</v>
      </c>
      <c r="U10" s="201">
        <v>2.2400000000000002</v>
      </c>
      <c r="V10" s="201">
        <v>0.47</v>
      </c>
      <c r="W10" s="201">
        <v>0.37</v>
      </c>
      <c r="X10" s="201">
        <v>1.58</v>
      </c>
      <c r="Y10" s="201">
        <v>0</v>
      </c>
      <c r="Z10" s="201">
        <v>0</v>
      </c>
      <c r="AA10" s="201">
        <v>0.97</v>
      </c>
      <c r="AB10" s="201">
        <v>0</v>
      </c>
      <c r="AC10" s="201">
        <v>14.23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31.78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0.43</v>
      </c>
      <c r="K11" s="201">
        <v>0.33</v>
      </c>
      <c r="L11" s="201">
        <v>20.190000000000001</v>
      </c>
      <c r="M11" s="201">
        <v>0.98</v>
      </c>
      <c r="N11" s="201">
        <v>1.27</v>
      </c>
      <c r="O11" s="201">
        <v>0</v>
      </c>
      <c r="P11" s="201">
        <v>1.66</v>
      </c>
      <c r="Q11" s="201">
        <v>0.12</v>
      </c>
      <c r="R11" s="201">
        <v>0.23</v>
      </c>
      <c r="S11" s="201">
        <v>0.28000000000000003</v>
      </c>
      <c r="T11" s="201">
        <v>0</v>
      </c>
      <c r="U11" s="201">
        <v>2.2400000000000002</v>
      </c>
      <c r="V11" s="201">
        <v>0.15</v>
      </c>
      <c r="W11" s="201">
        <v>0.37</v>
      </c>
      <c r="X11" s="201">
        <v>1.58</v>
      </c>
      <c r="Y11" s="201">
        <v>0</v>
      </c>
      <c r="Z11" s="201">
        <v>0</v>
      </c>
      <c r="AA11" s="201">
        <v>0.97</v>
      </c>
      <c r="AB11" s="201">
        <v>0</v>
      </c>
      <c r="AC11" s="201">
        <v>14.23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31.78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0.43</v>
      </c>
      <c r="K12" s="201">
        <v>0.33</v>
      </c>
      <c r="L12" s="201">
        <v>20.190000000000001</v>
      </c>
      <c r="M12" s="201">
        <v>0.98</v>
      </c>
      <c r="N12" s="201">
        <v>1.27</v>
      </c>
      <c r="O12" s="201">
        <v>0</v>
      </c>
      <c r="P12" s="201">
        <v>1.66</v>
      </c>
      <c r="Q12" s="201">
        <v>0.12</v>
      </c>
      <c r="R12" s="201">
        <v>0.23</v>
      </c>
      <c r="S12" s="201">
        <v>0.28000000000000003</v>
      </c>
      <c r="T12" s="201">
        <v>0</v>
      </c>
      <c r="U12" s="201">
        <v>2.2400000000000002</v>
      </c>
      <c r="V12" s="201">
        <v>0.15</v>
      </c>
      <c r="W12" s="201">
        <v>0.37</v>
      </c>
      <c r="X12" s="201">
        <v>1.58</v>
      </c>
      <c r="Y12" s="201">
        <v>0</v>
      </c>
      <c r="Z12" s="201">
        <v>0</v>
      </c>
      <c r="AA12" s="201">
        <v>0.97</v>
      </c>
      <c r="AB12" s="201">
        <v>0</v>
      </c>
      <c r="AC12" s="201">
        <v>14.23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31.78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0.43</v>
      </c>
      <c r="K13" s="201">
        <v>0.33</v>
      </c>
      <c r="L13" s="201">
        <v>20.190000000000001</v>
      </c>
      <c r="M13" s="201">
        <v>0.98</v>
      </c>
      <c r="N13" s="201">
        <v>1.27</v>
      </c>
      <c r="O13" s="201">
        <v>0</v>
      </c>
      <c r="P13" s="201">
        <v>1.66</v>
      </c>
      <c r="Q13" s="201">
        <v>0.12</v>
      </c>
      <c r="R13" s="201">
        <v>0.23</v>
      </c>
      <c r="S13" s="201">
        <v>0.28000000000000003</v>
      </c>
      <c r="T13" s="201">
        <v>0</v>
      </c>
      <c r="U13" s="201">
        <v>2.2400000000000002</v>
      </c>
      <c r="V13" s="201">
        <v>0.15</v>
      </c>
      <c r="W13" s="201">
        <v>0.37</v>
      </c>
      <c r="X13" s="201">
        <v>1.58</v>
      </c>
      <c r="Y13" s="201">
        <v>0</v>
      </c>
      <c r="Z13" s="201">
        <v>0</v>
      </c>
      <c r="AA13" s="201">
        <v>0.97</v>
      </c>
      <c r="AB13" s="201">
        <v>0</v>
      </c>
      <c r="AC13" s="201">
        <v>10.34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30.17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0.43</v>
      </c>
      <c r="K14" s="201">
        <v>0.33</v>
      </c>
      <c r="L14" s="201">
        <v>20.190000000000001</v>
      </c>
      <c r="M14" s="201">
        <v>0.98</v>
      </c>
      <c r="N14" s="201">
        <v>1.27</v>
      </c>
      <c r="O14" s="201">
        <v>0</v>
      </c>
      <c r="P14" s="201">
        <v>1.66</v>
      </c>
      <c r="Q14" s="201">
        <v>0.12</v>
      </c>
      <c r="R14" s="201">
        <v>0.23</v>
      </c>
      <c r="S14" s="201">
        <v>0.28000000000000003</v>
      </c>
      <c r="T14" s="201">
        <v>0</v>
      </c>
      <c r="U14" s="201">
        <v>2.2400000000000002</v>
      </c>
      <c r="V14" s="201">
        <v>0.15</v>
      </c>
      <c r="W14" s="201">
        <v>0.37</v>
      </c>
      <c r="X14" s="201">
        <v>1.58</v>
      </c>
      <c r="Y14" s="201">
        <v>0</v>
      </c>
      <c r="Z14" s="201">
        <v>0</v>
      </c>
      <c r="AA14" s="201">
        <v>0.97</v>
      </c>
      <c r="AB14" s="201">
        <v>0</v>
      </c>
      <c r="AC14" s="201">
        <v>10.34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29.24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0.43</v>
      </c>
      <c r="K15" s="201">
        <v>0.33</v>
      </c>
      <c r="L15" s="201">
        <v>20.190000000000001</v>
      </c>
      <c r="M15" s="201">
        <v>0.98</v>
      </c>
      <c r="N15" s="201">
        <v>1.27</v>
      </c>
      <c r="O15" s="201">
        <v>0</v>
      </c>
      <c r="P15" s="201">
        <v>1.66</v>
      </c>
      <c r="Q15" s="201">
        <v>0.12</v>
      </c>
      <c r="R15" s="201">
        <v>0.23</v>
      </c>
      <c r="S15" s="201">
        <v>0.28000000000000003</v>
      </c>
      <c r="T15" s="201">
        <v>0</v>
      </c>
      <c r="U15" s="201">
        <v>2.2400000000000002</v>
      </c>
      <c r="V15" s="201">
        <v>0.47</v>
      </c>
      <c r="W15" s="201">
        <v>0.37</v>
      </c>
      <c r="X15" s="201">
        <v>1.58</v>
      </c>
      <c r="Y15" s="201">
        <v>0</v>
      </c>
      <c r="Z15" s="201">
        <v>0</v>
      </c>
      <c r="AA15" s="201">
        <v>0.97</v>
      </c>
      <c r="AB15" s="201">
        <v>0</v>
      </c>
      <c r="AC15" s="201">
        <v>12.99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31.14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0.43</v>
      </c>
      <c r="K16" s="201">
        <v>0.33</v>
      </c>
      <c r="L16" s="201">
        <v>20.190000000000001</v>
      </c>
      <c r="M16" s="201">
        <v>0.98</v>
      </c>
      <c r="N16" s="201">
        <v>1.27</v>
      </c>
      <c r="O16" s="201">
        <v>0</v>
      </c>
      <c r="P16" s="201">
        <v>1.66</v>
      </c>
      <c r="Q16" s="201">
        <v>0.12</v>
      </c>
      <c r="R16" s="201">
        <v>0.23</v>
      </c>
      <c r="S16" s="201">
        <v>0.28000000000000003</v>
      </c>
      <c r="T16" s="201">
        <v>0</v>
      </c>
      <c r="U16" s="201">
        <v>2.2400000000000002</v>
      </c>
      <c r="V16" s="201">
        <v>0.47</v>
      </c>
      <c r="W16" s="201">
        <v>0.37</v>
      </c>
      <c r="X16" s="201">
        <v>1.58</v>
      </c>
      <c r="Y16" s="201">
        <v>0</v>
      </c>
      <c r="Z16" s="201">
        <v>0</v>
      </c>
      <c r="AA16" s="201">
        <v>0.97</v>
      </c>
      <c r="AB16" s="201">
        <v>0</v>
      </c>
      <c r="AC16" s="201">
        <v>12.99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31.14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0.43</v>
      </c>
      <c r="K17" s="201">
        <v>0.33</v>
      </c>
      <c r="L17" s="201">
        <v>20.190000000000001</v>
      </c>
      <c r="M17" s="201">
        <v>0.98</v>
      </c>
      <c r="N17" s="201">
        <v>1.27</v>
      </c>
      <c r="O17" s="201">
        <v>0</v>
      </c>
      <c r="P17" s="201">
        <v>1.66</v>
      </c>
      <c r="Q17" s="201">
        <v>0.12</v>
      </c>
      <c r="R17" s="201">
        <v>0.23</v>
      </c>
      <c r="S17" s="201">
        <v>0.28000000000000003</v>
      </c>
      <c r="T17" s="201">
        <v>0</v>
      </c>
      <c r="U17" s="201">
        <v>2.2400000000000002</v>
      </c>
      <c r="V17" s="201">
        <v>0.68</v>
      </c>
      <c r="W17" s="201">
        <v>0.37</v>
      </c>
      <c r="X17" s="201">
        <v>1.58</v>
      </c>
      <c r="Y17" s="201">
        <v>0</v>
      </c>
      <c r="Z17" s="201">
        <v>0</v>
      </c>
      <c r="AA17" s="201">
        <v>0.97</v>
      </c>
      <c r="AB17" s="201">
        <v>0</v>
      </c>
      <c r="AC17" s="201">
        <v>12.89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31.14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0.43</v>
      </c>
      <c r="K18" s="201">
        <v>0.33</v>
      </c>
      <c r="L18" s="201">
        <v>173.16</v>
      </c>
      <c r="M18" s="201">
        <v>0.98</v>
      </c>
      <c r="N18" s="201">
        <v>1.27</v>
      </c>
      <c r="O18" s="201">
        <v>0</v>
      </c>
      <c r="P18" s="201">
        <v>1.66</v>
      </c>
      <c r="Q18" s="201">
        <v>0.12</v>
      </c>
      <c r="R18" s="201">
        <v>0.23</v>
      </c>
      <c r="S18" s="201">
        <v>0.28000000000000003</v>
      </c>
      <c r="T18" s="201">
        <v>0</v>
      </c>
      <c r="U18" s="201">
        <v>2.2400000000000002</v>
      </c>
      <c r="V18" s="201">
        <v>1.1100000000000001</v>
      </c>
      <c r="W18" s="201">
        <v>0.37</v>
      </c>
      <c r="X18" s="201">
        <v>1.58</v>
      </c>
      <c r="Y18" s="201">
        <v>0</v>
      </c>
      <c r="Z18" s="201">
        <v>0</v>
      </c>
      <c r="AA18" s="201">
        <v>0.97</v>
      </c>
      <c r="AB18" s="201">
        <v>0</v>
      </c>
      <c r="AC18" s="201">
        <v>12.89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31.14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0.43</v>
      </c>
      <c r="K19" s="201">
        <v>0.33</v>
      </c>
      <c r="L19" s="201">
        <v>211.76</v>
      </c>
      <c r="M19" s="201">
        <v>0.98</v>
      </c>
      <c r="N19" s="201">
        <v>1.27</v>
      </c>
      <c r="O19" s="201">
        <v>0</v>
      </c>
      <c r="P19" s="201">
        <v>1.66</v>
      </c>
      <c r="Q19" s="201">
        <v>0.12</v>
      </c>
      <c r="R19" s="201">
        <v>0.23</v>
      </c>
      <c r="S19" s="201">
        <v>0.28000000000000003</v>
      </c>
      <c r="T19" s="201">
        <v>0</v>
      </c>
      <c r="U19" s="201">
        <v>2.2400000000000002</v>
      </c>
      <c r="V19" s="201">
        <v>1.32</v>
      </c>
      <c r="W19" s="201">
        <v>0.37</v>
      </c>
      <c r="X19" s="201">
        <v>1.58</v>
      </c>
      <c r="Y19" s="201">
        <v>0</v>
      </c>
      <c r="Z19" s="201">
        <v>0</v>
      </c>
      <c r="AA19" s="201">
        <v>0.97</v>
      </c>
      <c r="AB19" s="201">
        <v>0</v>
      </c>
      <c r="AC19" s="201">
        <v>12.89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31.14</v>
      </c>
      <c r="AJ19" s="201">
        <v>0</v>
      </c>
      <c r="AK19" s="201">
        <v>19.600000000000001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0.43</v>
      </c>
      <c r="K20" s="201">
        <v>0.33</v>
      </c>
      <c r="L20" s="201">
        <v>105.6</v>
      </c>
      <c r="M20" s="201">
        <v>0.98</v>
      </c>
      <c r="N20" s="201">
        <v>1.27</v>
      </c>
      <c r="O20" s="201">
        <v>0</v>
      </c>
      <c r="P20" s="201">
        <v>1.66</v>
      </c>
      <c r="Q20" s="201">
        <v>0.12</v>
      </c>
      <c r="R20" s="201">
        <v>0.23</v>
      </c>
      <c r="S20" s="201">
        <v>0.28000000000000003</v>
      </c>
      <c r="T20" s="201">
        <v>0</v>
      </c>
      <c r="U20" s="201">
        <v>2.2400000000000002</v>
      </c>
      <c r="V20" s="201">
        <v>1.32</v>
      </c>
      <c r="W20" s="201">
        <v>0.37</v>
      </c>
      <c r="X20" s="201">
        <v>1.58</v>
      </c>
      <c r="Y20" s="201">
        <v>0</v>
      </c>
      <c r="Z20" s="201">
        <v>0</v>
      </c>
      <c r="AA20" s="201">
        <v>0.97</v>
      </c>
      <c r="AB20" s="201">
        <v>0</v>
      </c>
      <c r="AC20" s="201">
        <v>12.89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31.14</v>
      </c>
      <c r="AJ20" s="201">
        <v>0</v>
      </c>
      <c r="AK20" s="201">
        <v>19.600000000000001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0.43</v>
      </c>
      <c r="K21" s="201">
        <v>0.33</v>
      </c>
      <c r="L21" s="201">
        <v>76.650000000000006</v>
      </c>
      <c r="M21" s="201">
        <v>0.98</v>
      </c>
      <c r="N21" s="201">
        <v>1.27</v>
      </c>
      <c r="O21" s="201">
        <v>0</v>
      </c>
      <c r="P21" s="201">
        <v>1.66</v>
      </c>
      <c r="Q21" s="201">
        <v>0.12</v>
      </c>
      <c r="R21" s="201">
        <v>0.23</v>
      </c>
      <c r="S21" s="201">
        <v>0.28000000000000003</v>
      </c>
      <c r="T21" s="201">
        <v>0</v>
      </c>
      <c r="U21" s="201">
        <v>2.2400000000000002</v>
      </c>
      <c r="V21" s="201">
        <v>1.54</v>
      </c>
      <c r="W21" s="201">
        <v>0.37</v>
      </c>
      <c r="X21" s="201">
        <v>1.58</v>
      </c>
      <c r="Y21" s="201">
        <v>0</v>
      </c>
      <c r="Z21" s="201">
        <v>0</v>
      </c>
      <c r="AA21" s="201">
        <v>0.97</v>
      </c>
      <c r="AB21" s="201">
        <v>0</v>
      </c>
      <c r="AC21" s="201">
        <v>12.89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31.14</v>
      </c>
      <c r="AJ21" s="201">
        <v>0</v>
      </c>
      <c r="AK21" s="201">
        <v>19.600000000000001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0.43</v>
      </c>
      <c r="K22" s="201">
        <v>0.33</v>
      </c>
      <c r="L22" s="201">
        <v>211.77</v>
      </c>
      <c r="M22" s="201">
        <v>0.98</v>
      </c>
      <c r="N22" s="201">
        <v>1.27</v>
      </c>
      <c r="O22" s="201">
        <v>0</v>
      </c>
      <c r="P22" s="201">
        <v>1.66</v>
      </c>
      <c r="Q22" s="201">
        <v>0.12</v>
      </c>
      <c r="R22" s="201">
        <v>0.23</v>
      </c>
      <c r="S22" s="201">
        <v>0.28000000000000003</v>
      </c>
      <c r="T22" s="201">
        <v>0</v>
      </c>
      <c r="U22" s="201">
        <v>2.2400000000000002</v>
      </c>
      <c r="V22" s="201">
        <v>1.54</v>
      </c>
      <c r="W22" s="201">
        <v>0.37</v>
      </c>
      <c r="X22" s="201">
        <v>1.58</v>
      </c>
      <c r="Y22" s="201">
        <v>0</v>
      </c>
      <c r="Z22" s="201">
        <v>0</v>
      </c>
      <c r="AA22" s="201">
        <v>0.97</v>
      </c>
      <c r="AB22" s="201">
        <v>0</v>
      </c>
      <c r="AC22" s="201">
        <v>10.59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29.24</v>
      </c>
      <c r="AJ22" s="201">
        <v>0</v>
      </c>
      <c r="AK22" s="201">
        <v>19.600000000000001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0.43</v>
      </c>
      <c r="K23" s="201">
        <v>0.33</v>
      </c>
      <c r="L23" s="201">
        <v>67</v>
      </c>
      <c r="M23" s="201">
        <v>0.98</v>
      </c>
      <c r="N23" s="201">
        <v>1.27</v>
      </c>
      <c r="O23" s="201">
        <v>0</v>
      </c>
      <c r="P23" s="201">
        <v>1.66</v>
      </c>
      <c r="Q23" s="201">
        <v>0.12</v>
      </c>
      <c r="R23" s="201">
        <v>0.23</v>
      </c>
      <c r="S23" s="201">
        <v>0.28000000000000003</v>
      </c>
      <c r="T23" s="201">
        <v>0</v>
      </c>
      <c r="U23" s="201">
        <v>2.2400000000000002</v>
      </c>
      <c r="V23" s="201">
        <v>1.54</v>
      </c>
      <c r="W23" s="201">
        <v>0.37</v>
      </c>
      <c r="X23" s="201">
        <v>1.58</v>
      </c>
      <c r="Y23" s="201">
        <v>0</v>
      </c>
      <c r="Z23" s="201">
        <v>0</v>
      </c>
      <c r="AA23" s="201">
        <v>0.97</v>
      </c>
      <c r="AB23" s="201">
        <v>0</v>
      </c>
      <c r="AC23" s="201">
        <v>10.59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29.24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0.43</v>
      </c>
      <c r="K24" s="201">
        <v>0.33</v>
      </c>
      <c r="L24" s="201">
        <v>47.7</v>
      </c>
      <c r="M24" s="201">
        <v>0.98</v>
      </c>
      <c r="N24" s="201">
        <v>1.27</v>
      </c>
      <c r="O24" s="201">
        <v>0</v>
      </c>
      <c r="P24" s="201">
        <v>1.66</v>
      </c>
      <c r="Q24" s="201">
        <v>0.12</v>
      </c>
      <c r="R24" s="201">
        <v>0.23</v>
      </c>
      <c r="S24" s="201">
        <v>0.28000000000000003</v>
      </c>
      <c r="T24" s="201">
        <v>0</v>
      </c>
      <c r="U24" s="201">
        <v>2.2400000000000002</v>
      </c>
      <c r="V24" s="201">
        <v>1.54</v>
      </c>
      <c r="W24" s="201">
        <v>0.37</v>
      </c>
      <c r="X24" s="201">
        <v>1.58</v>
      </c>
      <c r="Y24" s="201">
        <v>0</v>
      </c>
      <c r="Z24" s="201">
        <v>0</v>
      </c>
      <c r="AA24" s="201">
        <v>0.97</v>
      </c>
      <c r="AB24" s="201">
        <v>0</v>
      </c>
      <c r="AC24" s="201">
        <v>10.59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29.24</v>
      </c>
      <c r="AJ24" s="201">
        <v>0</v>
      </c>
      <c r="AK24" s="201">
        <v>19.600000000000001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0.43</v>
      </c>
      <c r="K25" s="201">
        <v>0.33</v>
      </c>
      <c r="L25" s="201">
        <v>38.049999999999997</v>
      </c>
      <c r="M25" s="201">
        <v>0.98</v>
      </c>
      <c r="N25" s="201">
        <v>1.27</v>
      </c>
      <c r="O25" s="201">
        <v>0</v>
      </c>
      <c r="P25" s="201">
        <v>1.66</v>
      </c>
      <c r="Q25" s="201">
        <v>0.12</v>
      </c>
      <c r="R25" s="201">
        <v>0.23</v>
      </c>
      <c r="S25" s="201">
        <v>0.28000000000000003</v>
      </c>
      <c r="T25" s="201">
        <v>0</v>
      </c>
      <c r="U25" s="201">
        <v>2.2400000000000002</v>
      </c>
      <c r="V25" s="201">
        <v>1.97</v>
      </c>
      <c r="W25" s="201">
        <v>0.37</v>
      </c>
      <c r="X25" s="201">
        <v>1.58</v>
      </c>
      <c r="Y25" s="201">
        <v>0</v>
      </c>
      <c r="Z25" s="201">
        <v>0</v>
      </c>
      <c r="AA25" s="201">
        <v>0.97</v>
      </c>
      <c r="AB25" s="201">
        <v>0</v>
      </c>
      <c r="AC25" s="201">
        <v>10.59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29.24</v>
      </c>
      <c r="AJ25" s="201">
        <v>0</v>
      </c>
      <c r="AK25" s="201">
        <v>19.600000000000001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0.43</v>
      </c>
      <c r="K26" s="201">
        <v>0.33</v>
      </c>
      <c r="L26" s="201">
        <v>192.46</v>
      </c>
      <c r="M26" s="201">
        <v>0.98</v>
      </c>
      <c r="N26" s="201">
        <v>1.27</v>
      </c>
      <c r="O26" s="201">
        <v>0</v>
      </c>
      <c r="P26" s="201">
        <v>1.66</v>
      </c>
      <c r="Q26" s="201">
        <v>0.12</v>
      </c>
      <c r="R26" s="201">
        <v>0.23</v>
      </c>
      <c r="S26" s="201">
        <v>0.28000000000000003</v>
      </c>
      <c r="T26" s="201">
        <v>0</v>
      </c>
      <c r="U26" s="201">
        <v>2.2400000000000002</v>
      </c>
      <c r="V26" s="201">
        <v>1.97</v>
      </c>
      <c r="W26" s="201">
        <v>0.37</v>
      </c>
      <c r="X26" s="201">
        <v>1.58</v>
      </c>
      <c r="Y26" s="201">
        <v>0</v>
      </c>
      <c r="Z26" s="201">
        <v>0</v>
      </c>
      <c r="AA26" s="201">
        <v>0.97</v>
      </c>
      <c r="AB26" s="201">
        <v>0</v>
      </c>
      <c r="AC26" s="201">
        <v>10.59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29.24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0.43</v>
      </c>
      <c r="K27" s="201">
        <v>0.33</v>
      </c>
      <c r="L27" s="201">
        <v>269.67</v>
      </c>
      <c r="M27" s="201">
        <v>0.98</v>
      </c>
      <c r="N27" s="201">
        <v>1.27</v>
      </c>
      <c r="O27" s="201">
        <v>0</v>
      </c>
      <c r="P27" s="201">
        <v>1.66</v>
      </c>
      <c r="Q27" s="201">
        <v>0.12</v>
      </c>
      <c r="R27" s="201">
        <v>0.23</v>
      </c>
      <c r="S27" s="201">
        <v>0.28000000000000003</v>
      </c>
      <c r="T27" s="201">
        <v>0</v>
      </c>
      <c r="U27" s="201">
        <v>2.2400000000000002</v>
      </c>
      <c r="V27" s="201">
        <v>1.97</v>
      </c>
      <c r="W27" s="201">
        <v>0.37</v>
      </c>
      <c r="X27" s="201">
        <v>1.58</v>
      </c>
      <c r="Y27" s="201">
        <v>0</v>
      </c>
      <c r="Z27" s="201">
        <v>0</v>
      </c>
      <c r="AA27" s="201">
        <v>0.97</v>
      </c>
      <c r="AB27" s="201">
        <v>0</v>
      </c>
      <c r="AC27" s="201">
        <v>10.59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29.24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0.43</v>
      </c>
      <c r="K28" s="201">
        <v>0.33</v>
      </c>
      <c r="L28" s="201">
        <v>269.67</v>
      </c>
      <c r="M28" s="201">
        <v>0.98</v>
      </c>
      <c r="N28" s="201">
        <v>1.27</v>
      </c>
      <c r="O28" s="201">
        <v>0</v>
      </c>
      <c r="P28" s="201">
        <v>1.66</v>
      </c>
      <c r="Q28" s="201">
        <v>0.12</v>
      </c>
      <c r="R28" s="201">
        <v>0.23</v>
      </c>
      <c r="S28" s="201">
        <v>0.28000000000000003</v>
      </c>
      <c r="T28" s="201">
        <v>0</v>
      </c>
      <c r="U28" s="201">
        <v>2.2400000000000002</v>
      </c>
      <c r="V28" s="201">
        <v>1.97</v>
      </c>
      <c r="W28" s="201">
        <v>0.37</v>
      </c>
      <c r="X28" s="201">
        <v>1.58</v>
      </c>
      <c r="Y28" s="201">
        <v>0</v>
      </c>
      <c r="Z28" s="201">
        <v>0</v>
      </c>
      <c r="AA28" s="201">
        <v>0.97</v>
      </c>
      <c r="AB28" s="201">
        <v>0</v>
      </c>
      <c r="AC28" s="201">
        <v>10.26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29.24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0.43</v>
      </c>
      <c r="K29" s="201">
        <v>0.33</v>
      </c>
      <c r="L29" s="201">
        <v>269.67</v>
      </c>
      <c r="M29" s="201">
        <v>0.98</v>
      </c>
      <c r="N29" s="201">
        <v>1.27</v>
      </c>
      <c r="O29" s="201">
        <v>0</v>
      </c>
      <c r="P29" s="201">
        <v>1.49</v>
      </c>
      <c r="Q29" s="201">
        <v>0.12</v>
      </c>
      <c r="R29" s="201">
        <v>0.23</v>
      </c>
      <c r="S29" s="201">
        <v>0.28000000000000003</v>
      </c>
      <c r="T29" s="201">
        <v>0</v>
      </c>
      <c r="U29" s="201">
        <v>2.2400000000000002</v>
      </c>
      <c r="V29" s="201">
        <v>0.33</v>
      </c>
      <c r="W29" s="201">
        <v>0.37</v>
      </c>
      <c r="X29" s="201">
        <v>1.58</v>
      </c>
      <c r="Y29" s="201">
        <v>0</v>
      </c>
      <c r="Z29" s="201">
        <v>0</v>
      </c>
      <c r="AA29" s="201">
        <v>0.97</v>
      </c>
      <c r="AB29" s="201">
        <v>0</v>
      </c>
      <c r="AC29" s="201">
        <v>10.26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29.24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0.43</v>
      </c>
      <c r="K30" s="201">
        <v>0.33</v>
      </c>
      <c r="L30" s="201">
        <v>269.67</v>
      </c>
      <c r="M30" s="201">
        <v>0.98</v>
      </c>
      <c r="N30" s="201">
        <v>1.27</v>
      </c>
      <c r="O30" s="201">
        <v>0</v>
      </c>
      <c r="P30" s="201">
        <v>1.49</v>
      </c>
      <c r="Q30" s="201">
        <v>0.12</v>
      </c>
      <c r="R30" s="201">
        <v>0.23</v>
      </c>
      <c r="S30" s="201">
        <v>0.28000000000000003</v>
      </c>
      <c r="T30" s="201">
        <v>0</v>
      </c>
      <c r="U30" s="201">
        <v>2.2400000000000002</v>
      </c>
      <c r="V30" s="201">
        <v>0.33</v>
      </c>
      <c r="W30" s="201">
        <v>0.37</v>
      </c>
      <c r="X30" s="201">
        <v>1.58</v>
      </c>
      <c r="Y30" s="201">
        <v>0</v>
      </c>
      <c r="Z30" s="201">
        <v>0</v>
      </c>
      <c r="AA30" s="201">
        <v>0.97</v>
      </c>
      <c r="AB30" s="201">
        <v>0</v>
      </c>
      <c r="AC30" s="201">
        <v>13.93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31.27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0.43</v>
      </c>
      <c r="K31" s="201">
        <v>0.3</v>
      </c>
      <c r="L31" s="201">
        <v>269.67</v>
      </c>
      <c r="M31" s="201">
        <v>0.98</v>
      </c>
      <c r="N31" s="201">
        <v>1.27</v>
      </c>
      <c r="O31" s="201">
        <v>0</v>
      </c>
      <c r="P31" s="201">
        <v>1.49</v>
      </c>
      <c r="Q31" s="201">
        <v>0.12</v>
      </c>
      <c r="R31" s="201">
        <v>0.23</v>
      </c>
      <c r="S31" s="201">
        <v>0.28000000000000003</v>
      </c>
      <c r="T31" s="201">
        <v>0</v>
      </c>
      <c r="U31" s="201">
        <v>2.2400000000000002</v>
      </c>
      <c r="V31" s="201">
        <v>0.35</v>
      </c>
      <c r="W31" s="201">
        <v>0.37</v>
      </c>
      <c r="X31" s="201">
        <v>1.58</v>
      </c>
      <c r="Y31" s="201">
        <v>0</v>
      </c>
      <c r="Z31" s="201">
        <v>0</v>
      </c>
      <c r="AA31" s="201">
        <v>0.97</v>
      </c>
      <c r="AB31" s="201">
        <v>0</v>
      </c>
      <c r="AC31" s="201">
        <v>13.93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32.770000000000003</v>
      </c>
      <c r="AJ31" s="201">
        <v>0</v>
      </c>
      <c r="AK31" s="201">
        <v>16.239999999999998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0.43</v>
      </c>
      <c r="K32" s="201">
        <v>0.3</v>
      </c>
      <c r="L32" s="201">
        <v>269.67</v>
      </c>
      <c r="M32" s="201">
        <v>0.98</v>
      </c>
      <c r="N32" s="201">
        <v>1.27</v>
      </c>
      <c r="O32" s="201">
        <v>0</v>
      </c>
      <c r="P32" s="201">
        <v>1.49</v>
      </c>
      <c r="Q32" s="201">
        <v>0.12</v>
      </c>
      <c r="R32" s="201">
        <v>0.23</v>
      </c>
      <c r="S32" s="201">
        <v>0.28000000000000003</v>
      </c>
      <c r="T32" s="201">
        <v>0</v>
      </c>
      <c r="U32" s="201">
        <v>2.2400000000000002</v>
      </c>
      <c r="V32" s="201">
        <v>0.35</v>
      </c>
      <c r="W32" s="201">
        <v>0.37</v>
      </c>
      <c r="X32" s="201">
        <v>1.58</v>
      </c>
      <c r="Y32" s="201">
        <v>0</v>
      </c>
      <c r="Z32" s="201">
        <v>0</v>
      </c>
      <c r="AA32" s="201">
        <v>0.97</v>
      </c>
      <c r="AB32" s="201">
        <v>0</v>
      </c>
      <c r="AC32" s="201">
        <v>13.93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31.95</v>
      </c>
      <c r="AJ32" s="201">
        <v>0</v>
      </c>
      <c r="AK32" s="201">
        <v>16.239999999999998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0.21</v>
      </c>
      <c r="K33" s="201">
        <v>6.3</v>
      </c>
      <c r="L33" s="201">
        <v>269.67</v>
      </c>
      <c r="M33" s="201">
        <v>0.98</v>
      </c>
      <c r="N33" s="201">
        <v>1.27</v>
      </c>
      <c r="O33" s="201">
        <v>0</v>
      </c>
      <c r="P33" s="201">
        <v>1.49</v>
      </c>
      <c r="Q33" s="201">
        <v>0.12</v>
      </c>
      <c r="R33" s="201">
        <v>3.88</v>
      </c>
      <c r="S33" s="201">
        <v>4.04</v>
      </c>
      <c r="T33" s="201">
        <v>0</v>
      </c>
      <c r="U33" s="201">
        <v>2.2400000000000002</v>
      </c>
      <c r="V33" s="201">
        <v>6.19</v>
      </c>
      <c r="W33" s="201">
        <v>10.68</v>
      </c>
      <c r="X33" s="201">
        <v>35.61</v>
      </c>
      <c r="Y33" s="201">
        <v>0</v>
      </c>
      <c r="Z33" s="201">
        <v>0</v>
      </c>
      <c r="AA33" s="201">
        <v>10.61</v>
      </c>
      <c r="AB33" s="201">
        <v>0</v>
      </c>
      <c r="AC33" s="201">
        <v>10.199999999999999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29.43</v>
      </c>
      <c r="AJ33" s="201">
        <v>0</v>
      </c>
      <c r="AK33" s="201">
        <v>16.239999999999998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0.21</v>
      </c>
      <c r="K34" s="201">
        <v>6.24</v>
      </c>
      <c r="L34" s="201">
        <v>269.67</v>
      </c>
      <c r="M34" s="201">
        <v>0.98</v>
      </c>
      <c r="N34" s="201">
        <v>1.27</v>
      </c>
      <c r="O34" s="201">
        <v>0</v>
      </c>
      <c r="P34" s="201">
        <v>1.49</v>
      </c>
      <c r="Q34" s="201">
        <v>0.12</v>
      </c>
      <c r="R34" s="201">
        <v>0.23</v>
      </c>
      <c r="S34" s="201">
        <v>0.28000000000000003</v>
      </c>
      <c r="T34" s="201">
        <v>0</v>
      </c>
      <c r="U34" s="201">
        <v>2.2400000000000002</v>
      </c>
      <c r="V34" s="201">
        <v>6.19</v>
      </c>
      <c r="W34" s="201">
        <v>10.68</v>
      </c>
      <c r="X34" s="201">
        <v>16.309999999999999</v>
      </c>
      <c r="Y34" s="201">
        <v>0</v>
      </c>
      <c r="Z34" s="201">
        <v>0</v>
      </c>
      <c r="AA34" s="201">
        <v>10.61</v>
      </c>
      <c r="AB34" s="201">
        <v>0</v>
      </c>
      <c r="AC34" s="201">
        <v>10.61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29.43</v>
      </c>
      <c r="AJ34" s="201">
        <v>0</v>
      </c>
      <c r="AK34" s="201">
        <v>16.239999999999998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0.21</v>
      </c>
      <c r="K35" s="201">
        <v>9.41</v>
      </c>
      <c r="L35" s="201">
        <v>269.67</v>
      </c>
      <c r="M35" s="201">
        <v>0.98</v>
      </c>
      <c r="N35" s="201">
        <v>1.27</v>
      </c>
      <c r="O35" s="201">
        <v>0</v>
      </c>
      <c r="P35" s="201">
        <v>1.49</v>
      </c>
      <c r="Q35" s="201">
        <v>0.12</v>
      </c>
      <c r="R35" s="201">
        <v>4.57</v>
      </c>
      <c r="S35" s="201">
        <v>4.24</v>
      </c>
      <c r="T35" s="201">
        <v>0</v>
      </c>
      <c r="U35" s="201">
        <v>2.2400000000000002</v>
      </c>
      <c r="V35" s="201">
        <v>6.19</v>
      </c>
      <c r="W35" s="201">
        <v>10.68</v>
      </c>
      <c r="X35" s="201">
        <v>35.61</v>
      </c>
      <c r="Y35" s="201">
        <v>0</v>
      </c>
      <c r="Z35" s="201">
        <v>0</v>
      </c>
      <c r="AA35" s="201">
        <v>19.95</v>
      </c>
      <c r="AB35" s="201">
        <v>0</v>
      </c>
      <c r="AC35" s="201">
        <v>10.61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29.43</v>
      </c>
      <c r="AJ35" s="201">
        <v>0</v>
      </c>
      <c r="AK35" s="201">
        <v>16.239999999999998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0.21</v>
      </c>
      <c r="K36" s="201">
        <v>9.41</v>
      </c>
      <c r="L36" s="201">
        <v>269.67</v>
      </c>
      <c r="M36" s="201">
        <v>0.98</v>
      </c>
      <c r="N36" s="201">
        <v>1.27</v>
      </c>
      <c r="O36" s="201">
        <v>0</v>
      </c>
      <c r="P36" s="201">
        <v>1.49</v>
      </c>
      <c r="Q36" s="201">
        <v>0.12</v>
      </c>
      <c r="R36" s="201">
        <v>4.57</v>
      </c>
      <c r="S36" s="201">
        <v>4.24</v>
      </c>
      <c r="T36" s="201">
        <v>0</v>
      </c>
      <c r="U36" s="201">
        <v>2.2400000000000002</v>
      </c>
      <c r="V36" s="201">
        <v>6.19</v>
      </c>
      <c r="W36" s="201">
        <v>10.68</v>
      </c>
      <c r="X36" s="201">
        <v>35.61</v>
      </c>
      <c r="Y36" s="201">
        <v>0</v>
      </c>
      <c r="Z36" s="201">
        <v>0</v>
      </c>
      <c r="AA36" s="201">
        <v>19.95</v>
      </c>
      <c r="AB36" s="201">
        <v>0</v>
      </c>
      <c r="AC36" s="201">
        <v>10.61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29.43</v>
      </c>
      <c r="AJ36" s="201">
        <v>0</v>
      </c>
      <c r="AK36" s="201">
        <v>16.239999999999998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6.27</v>
      </c>
      <c r="K37" s="201">
        <v>9.41</v>
      </c>
      <c r="L37" s="201">
        <v>269.67</v>
      </c>
      <c r="M37" s="201">
        <v>0.98</v>
      </c>
      <c r="N37" s="201">
        <v>1.27</v>
      </c>
      <c r="O37" s="201">
        <v>0</v>
      </c>
      <c r="P37" s="201">
        <v>1.49</v>
      </c>
      <c r="Q37" s="201">
        <v>0.12</v>
      </c>
      <c r="R37" s="201">
        <v>4.57</v>
      </c>
      <c r="S37" s="201">
        <v>4.24</v>
      </c>
      <c r="T37" s="201">
        <v>0</v>
      </c>
      <c r="U37" s="201">
        <v>2.2400000000000002</v>
      </c>
      <c r="V37" s="201">
        <v>6.19</v>
      </c>
      <c r="W37" s="201">
        <v>10.68</v>
      </c>
      <c r="X37" s="201">
        <v>35.61</v>
      </c>
      <c r="Y37" s="201">
        <v>0</v>
      </c>
      <c r="Z37" s="201">
        <v>0</v>
      </c>
      <c r="AA37" s="201">
        <v>19.95</v>
      </c>
      <c r="AB37" s="201">
        <v>0</v>
      </c>
      <c r="AC37" s="201">
        <v>10.48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30.34</v>
      </c>
      <c r="AJ37" s="201">
        <v>0</v>
      </c>
      <c r="AK37" s="201">
        <v>16.239999999999998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6.27</v>
      </c>
      <c r="K38" s="201">
        <v>9.41</v>
      </c>
      <c r="L38" s="201">
        <v>269.67</v>
      </c>
      <c r="M38" s="201">
        <v>0.98</v>
      </c>
      <c r="N38" s="201">
        <v>1.27</v>
      </c>
      <c r="O38" s="201">
        <v>0</v>
      </c>
      <c r="P38" s="201">
        <v>1.49</v>
      </c>
      <c r="Q38" s="201">
        <v>0.12</v>
      </c>
      <c r="R38" s="201">
        <v>4.57</v>
      </c>
      <c r="S38" s="201">
        <v>4.24</v>
      </c>
      <c r="T38" s="201">
        <v>0</v>
      </c>
      <c r="U38" s="201">
        <v>2.2400000000000002</v>
      </c>
      <c r="V38" s="201">
        <v>6.19</v>
      </c>
      <c r="W38" s="201">
        <v>10.68</v>
      </c>
      <c r="X38" s="201">
        <v>35.61</v>
      </c>
      <c r="Y38" s="201">
        <v>0</v>
      </c>
      <c r="Z38" s="201">
        <v>0</v>
      </c>
      <c r="AA38" s="201">
        <v>19.95</v>
      </c>
      <c r="AB38" s="201">
        <v>0</v>
      </c>
      <c r="AC38" s="201">
        <v>10.48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29.43</v>
      </c>
      <c r="AJ38" s="201">
        <v>0</v>
      </c>
      <c r="AK38" s="201">
        <v>16.239999999999998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7.61</v>
      </c>
      <c r="K39" s="201">
        <v>9.41</v>
      </c>
      <c r="L39" s="201">
        <v>262.93</v>
      </c>
      <c r="M39" s="201">
        <v>0.98</v>
      </c>
      <c r="N39" s="201">
        <v>1.27</v>
      </c>
      <c r="O39" s="201">
        <v>0</v>
      </c>
      <c r="P39" s="201">
        <v>1.49</v>
      </c>
      <c r="Q39" s="201">
        <v>0.12</v>
      </c>
      <c r="R39" s="201">
        <v>4.57</v>
      </c>
      <c r="S39" s="201">
        <v>4.24</v>
      </c>
      <c r="T39" s="201">
        <v>0</v>
      </c>
      <c r="U39" s="201">
        <v>2.2400000000000002</v>
      </c>
      <c r="V39" s="201">
        <v>6.19</v>
      </c>
      <c r="W39" s="201">
        <v>10.68</v>
      </c>
      <c r="X39" s="201">
        <v>35.61</v>
      </c>
      <c r="Y39" s="201">
        <v>0</v>
      </c>
      <c r="Z39" s="201">
        <v>0</v>
      </c>
      <c r="AA39" s="201">
        <v>19.95</v>
      </c>
      <c r="AB39" s="201">
        <v>0</v>
      </c>
      <c r="AC39" s="201">
        <v>10.89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29.83</v>
      </c>
      <c r="AJ39" s="201">
        <v>0</v>
      </c>
      <c r="AK39" s="201">
        <v>16.239999999999998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9.6300000000000008</v>
      </c>
      <c r="K40" s="201">
        <v>9.41</v>
      </c>
      <c r="L40" s="201">
        <v>262.93</v>
      </c>
      <c r="M40" s="201">
        <v>0.98</v>
      </c>
      <c r="N40" s="201">
        <v>1.27</v>
      </c>
      <c r="O40" s="201">
        <v>0</v>
      </c>
      <c r="P40" s="201">
        <v>1.49</v>
      </c>
      <c r="Q40" s="201">
        <v>0.12</v>
      </c>
      <c r="R40" s="201">
        <v>4.57</v>
      </c>
      <c r="S40" s="201">
        <v>4.24</v>
      </c>
      <c r="T40" s="201">
        <v>0</v>
      </c>
      <c r="U40" s="201">
        <v>2.2400000000000002</v>
      </c>
      <c r="V40" s="201">
        <v>6.19</v>
      </c>
      <c r="W40" s="201">
        <v>10.68</v>
      </c>
      <c r="X40" s="201">
        <v>35.61</v>
      </c>
      <c r="Y40" s="201">
        <v>0</v>
      </c>
      <c r="Z40" s="201">
        <v>0</v>
      </c>
      <c r="AA40" s="201">
        <v>19.95</v>
      </c>
      <c r="AB40" s="201">
        <v>0</v>
      </c>
      <c r="AC40" s="201">
        <v>10.89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29.83</v>
      </c>
      <c r="AJ40" s="201">
        <v>0</v>
      </c>
      <c r="AK40" s="201">
        <v>16.239999999999998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9.6300000000000008</v>
      </c>
      <c r="K41" s="201">
        <v>9.41</v>
      </c>
      <c r="L41" s="201">
        <v>261.42</v>
      </c>
      <c r="M41" s="201">
        <v>0.98</v>
      </c>
      <c r="N41" s="201">
        <v>1.27</v>
      </c>
      <c r="O41" s="201">
        <v>0</v>
      </c>
      <c r="P41" s="201">
        <v>1.49</v>
      </c>
      <c r="Q41" s="201">
        <v>0.12</v>
      </c>
      <c r="R41" s="201">
        <v>4.57</v>
      </c>
      <c r="S41" s="201">
        <v>4.24</v>
      </c>
      <c r="T41" s="201">
        <v>0</v>
      </c>
      <c r="U41" s="201">
        <v>2.2400000000000002</v>
      </c>
      <c r="V41" s="201">
        <v>6.36</v>
      </c>
      <c r="W41" s="201">
        <v>10.68</v>
      </c>
      <c r="X41" s="201">
        <v>35.61</v>
      </c>
      <c r="Y41" s="201">
        <v>0</v>
      </c>
      <c r="Z41" s="201">
        <v>0</v>
      </c>
      <c r="AA41" s="201">
        <v>19.95</v>
      </c>
      <c r="AB41" s="201">
        <v>0</v>
      </c>
      <c r="AC41" s="201">
        <v>10.76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29.83</v>
      </c>
      <c r="AJ41" s="201">
        <v>0</v>
      </c>
      <c r="AK41" s="201">
        <v>16.239999999999998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10.3</v>
      </c>
      <c r="K42" s="201">
        <v>9.41</v>
      </c>
      <c r="L42" s="201">
        <v>261.42</v>
      </c>
      <c r="M42" s="201">
        <v>0.98</v>
      </c>
      <c r="N42" s="201">
        <v>1.27</v>
      </c>
      <c r="O42" s="201">
        <v>0</v>
      </c>
      <c r="P42" s="201">
        <v>1.49</v>
      </c>
      <c r="Q42" s="201">
        <v>0.12</v>
      </c>
      <c r="R42" s="201">
        <v>4.57</v>
      </c>
      <c r="S42" s="201">
        <v>4.24</v>
      </c>
      <c r="T42" s="201">
        <v>0</v>
      </c>
      <c r="U42" s="201">
        <v>2.2400000000000002</v>
      </c>
      <c r="V42" s="201">
        <v>6.36</v>
      </c>
      <c r="W42" s="201">
        <v>10.68</v>
      </c>
      <c r="X42" s="201">
        <v>35.61</v>
      </c>
      <c r="Y42" s="201">
        <v>0</v>
      </c>
      <c r="Z42" s="201">
        <v>0</v>
      </c>
      <c r="AA42" s="201">
        <v>19.95</v>
      </c>
      <c r="AB42" s="201">
        <v>0</v>
      </c>
      <c r="AC42" s="201">
        <v>10.76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29.83</v>
      </c>
      <c r="AJ42" s="201">
        <v>0</v>
      </c>
      <c r="AK42" s="201">
        <v>16.239999999999998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1.44</v>
      </c>
      <c r="K43" s="201">
        <v>9.41</v>
      </c>
      <c r="L43" s="201">
        <v>261.42</v>
      </c>
      <c r="M43" s="201">
        <v>0.98</v>
      </c>
      <c r="N43" s="201">
        <v>1.27</v>
      </c>
      <c r="O43" s="201">
        <v>0</v>
      </c>
      <c r="P43" s="201">
        <v>1.49</v>
      </c>
      <c r="Q43" s="201">
        <v>0.12</v>
      </c>
      <c r="R43" s="201">
        <v>4.57</v>
      </c>
      <c r="S43" s="201">
        <v>4.24</v>
      </c>
      <c r="T43" s="201">
        <v>0</v>
      </c>
      <c r="U43" s="201">
        <v>2.2400000000000002</v>
      </c>
      <c r="V43" s="201">
        <v>6.36</v>
      </c>
      <c r="W43" s="201">
        <v>10.68</v>
      </c>
      <c r="X43" s="201">
        <v>35.61</v>
      </c>
      <c r="Y43" s="201">
        <v>0</v>
      </c>
      <c r="Z43" s="201">
        <v>0</v>
      </c>
      <c r="AA43" s="201">
        <v>19.95</v>
      </c>
      <c r="AB43" s="201">
        <v>0</v>
      </c>
      <c r="AC43" s="201">
        <v>10.76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30.72</v>
      </c>
      <c r="AJ43" s="201">
        <v>0</v>
      </c>
      <c r="AK43" s="201">
        <v>16.239999999999998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1.44</v>
      </c>
      <c r="K44" s="201">
        <v>9.41</v>
      </c>
      <c r="L44" s="201">
        <v>261.42</v>
      </c>
      <c r="M44" s="201">
        <v>0.98</v>
      </c>
      <c r="N44" s="201">
        <v>1.27</v>
      </c>
      <c r="O44" s="201">
        <v>0</v>
      </c>
      <c r="P44" s="201">
        <v>1.49</v>
      </c>
      <c r="Q44" s="201">
        <v>0.12</v>
      </c>
      <c r="R44" s="201">
        <v>4.57</v>
      </c>
      <c r="S44" s="201">
        <v>4.24</v>
      </c>
      <c r="T44" s="201">
        <v>0</v>
      </c>
      <c r="U44" s="201">
        <v>2.2400000000000002</v>
      </c>
      <c r="V44" s="201">
        <v>6.36</v>
      </c>
      <c r="W44" s="201">
        <v>10.68</v>
      </c>
      <c r="X44" s="201">
        <v>35.61</v>
      </c>
      <c r="Y44" s="201">
        <v>0</v>
      </c>
      <c r="Z44" s="201">
        <v>0</v>
      </c>
      <c r="AA44" s="201">
        <v>19.95</v>
      </c>
      <c r="AB44" s="201">
        <v>0</v>
      </c>
      <c r="AC44" s="201">
        <v>10.76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29.83</v>
      </c>
      <c r="AJ44" s="201">
        <v>0</v>
      </c>
      <c r="AK44" s="201">
        <v>16.239999999999998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3.79</v>
      </c>
      <c r="K45" s="201">
        <v>9.41</v>
      </c>
      <c r="L45" s="201">
        <v>261.42</v>
      </c>
      <c r="M45" s="201">
        <v>0.98</v>
      </c>
      <c r="N45" s="201">
        <v>1.27</v>
      </c>
      <c r="O45" s="201">
        <v>0</v>
      </c>
      <c r="P45" s="201">
        <v>1.49</v>
      </c>
      <c r="Q45" s="201">
        <v>0.12</v>
      </c>
      <c r="R45" s="201">
        <v>4.57</v>
      </c>
      <c r="S45" s="201">
        <v>4.24</v>
      </c>
      <c r="T45" s="201">
        <v>0</v>
      </c>
      <c r="U45" s="201">
        <v>2.2400000000000002</v>
      </c>
      <c r="V45" s="201">
        <v>6.36</v>
      </c>
      <c r="W45" s="201">
        <v>10.68</v>
      </c>
      <c r="X45" s="201">
        <v>35.61</v>
      </c>
      <c r="Y45" s="201">
        <v>0</v>
      </c>
      <c r="Z45" s="201">
        <v>0</v>
      </c>
      <c r="AA45" s="201">
        <v>19.95</v>
      </c>
      <c r="AB45" s="201">
        <v>0</v>
      </c>
      <c r="AC45" s="201">
        <v>11.18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29.83</v>
      </c>
      <c r="AJ45" s="201">
        <v>0</v>
      </c>
      <c r="AK45" s="201">
        <v>16.239999999999998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3.79</v>
      </c>
      <c r="K46" s="201">
        <v>9.41</v>
      </c>
      <c r="L46" s="201">
        <v>261.42</v>
      </c>
      <c r="M46" s="201">
        <v>0.98</v>
      </c>
      <c r="N46" s="201">
        <v>1.27</v>
      </c>
      <c r="O46" s="201">
        <v>0</v>
      </c>
      <c r="P46" s="201">
        <v>1.49</v>
      </c>
      <c r="Q46" s="201">
        <v>0.12</v>
      </c>
      <c r="R46" s="201">
        <v>4.57</v>
      </c>
      <c r="S46" s="201">
        <v>4.24</v>
      </c>
      <c r="T46" s="201">
        <v>0</v>
      </c>
      <c r="U46" s="201">
        <v>2.2400000000000002</v>
      </c>
      <c r="V46" s="201">
        <v>6.36</v>
      </c>
      <c r="W46" s="201">
        <v>10.68</v>
      </c>
      <c r="X46" s="201">
        <v>35.61</v>
      </c>
      <c r="Y46" s="201">
        <v>0</v>
      </c>
      <c r="Z46" s="201">
        <v>0</v>
      </c>
      <c r="AA46" s="201">
        <v>19.95</v>
      </c>
      <c r="AB46" s="201">
        <v>0</v>
      </c>
      <c r="AC46" s="201">
        <v>11.05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29.83</v>
      </c>
      <c r="AJ46" s="201">
        <v>0</v>
      </c>
      <c r="AK46" s="201">
        <v>16.239999999999998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1.32</v>
      </c>
      <c r="K47" s="201">
        <v>9.41</v>
      </c>
      <c r="L47" s="201">
        <v>265.44</v>
      </c>
      <c r="M47" s="201">
        <v>0.98</v>
      </c>
      <c r="N47" s="201">
        <v>1.27</v>
      </c>
      <c r="O47" s="201">
        <v>0</v>
      </c>
      <c r="P47" s="201">
        <v>1.49</v>
      </c>
      <c r="Q47" s="201">
        <v>0.12</v>
      </c>
      <c r="R47" s="201">
        <v>0.23</v>
      </c>
      <c r="S47" s="201">
        <v>0.28000000000000003</v>
      </c>
      <c r="T47" s="201">
        <v>0</v>
      </c>
      <c r="U47" s="201">
        <v>2.2400000000000002</v>
      </c>
      <c r="V47" s="201">
        <v>0.22</v>
      </c>
      <c r="W47" s="201">
        <v>0.37</v>
      </c>
      <c r="X47" s="201">
        <v>1.58</v>
      </c>
      <c r="Y47" s="201">
        <v>0</v>
      </c>
      <c r="Z47" s="201">
        <v>0</v>
      </c>
      <c r="AA47" s="201">
        <v>19.95</v>
      </c>
      <c r="AB47" s="201">
        <v>0</v>
      </c>
      <c r="AC47" s="201">
        <v>10.95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30.07</v>
      </c>
      <c r="AJ47" s="201">
        <v>0</v>
      </c>
      <c r="AK47" s="201">
        <v>16.239999999999998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1.32</v>
      </c>
      <c r="K48" s="201">
        <v>9.41</v>
      </c>
      <c r="L48" s="201">
        <v>265.44</v>
      </c>
      <c r="M48" s="201">
        <v>0.98</v>
      </c>
      <c r="N48" s="201">
        <v>1.27</v>
      </c>
      <c r="O48" s="201">
        <v>0</v>
      </c>
      <c r="P48" s="201">
        <v>1.49</v>
      </c>
      <c r="Q48" s="201">
        <v>0.12</v>
      </c>
      <c r="R48" s="201">
        <v>0.23</v>
      </c>
      <c r="S48" s="201">
        <v>0.28000000000000003</v>
      </c>
      <c r="T48" s="201">
        <v>0</v>
      </c>
      <c r="U48" s="201">
        <v>2.2400000000000002</v>
      </c>
      <c r="V48" s="201">
        <v>0.22</v>
      </c>
      <c r="W48" s="201">
        <v>0.37</v>
      </c>
      <c r="X48" s="201">
        <v>1.58</v>
      </c>
      <c r="Y48" s="201">
        <v>0</v>
      </c>
      <c r="Z48" s="201">
        <v>0</v>
      </c>
      <c r="AA48" s="201">
        <v>19.95</v>
      </c>
      <c r="AB48" s="201">
        <v>0</v>
      </c>
      <c r="AC48" s="201">
        <v>14.16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33.82</v>
      </c>
      <c r="AJ48" s="201">
        <v>0</v>
      </c>
      <c r="AK48" s="201">
        <v>16.239999999999998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1.32</v>
      </c>
      <c r="K49" s="201">
        <v>6.16</v>
      </c>
      <c r="L49" s="201">
        <v>265.37</v>
      </c>
      <c r="M49" s="201">
        <v>0.98</v>
      </c>
      <c r="N49" s="201">
        <v>1.27</v>
      </c>
      <c r="O49" s="201">
        <v>0</v>
      </c>
      <c r="P49" s="201">
        <v>1.49</v>
      </c>
      <c r="Q49" s="201">
        <v>0.12</v>
      </c>
      <c r="R49" s="201">
        <v>0.23</v>
      </c>
      <c r="S49" s="201">
        <v>0.28000000000000003</v>
      </c>
      <c r="T49" s="201">
        <v>0</v>
      </c>
      <c r="U49" s="201">
        <v>2.2400000000000002</v>
      </c>
      <c r="V49" s="201">
        <v>0.22</v>
      </c>
      <c r="W49" s="201">
        <v>0.37</v>
      </c>
      <c r="X49" s="201">
        <v>1.58</v>
      </c>
      <c r="Y49" s="201">
        <v>0</v>
      </c>
      <c r="Z49" s="201">
        <v>0</v>
      </c>
      <c r="AA49" s="201">
        <v>0.97</v>
      </c>
      <c r="AB49" s="201">
        <v>0</v>
      </c>
      <c r="AC49" s="201">
        <v>10.95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30.07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1.32</v>
      </c>
      <c r="K50" s="201">
        <v>6.11</v>
      </c>
      <c r="L50" s="201">
        <v>265.37</v>
      </c>
      <c r="M50" s="201">
        <v>0.98</v>
      </c>
      <c r="N50" s="201">
        <v>1.27</v>
      </c>
      <c r="O50" s="201">
        <v>0</v>
      </c>
      <c r="P50" s="201">
        <v>1.49</v>
      </c>
      <c r="Q50" s="201">
        <v>0.12</v>
      </c>
      <c r="R50" s="201">
        <v>0.23</v>
      </c>
      <c r="S50" s="201">
        <v>0.28000000000000003</v>
      </c>
      <c r="T50" s="201">
        <v>0</v>
      </c>
      <c r="U50" s="201">
        <v>2.2400000000000002</v>
      </c>
      <c r="V50" s="201">
        <v>0.22</v>
      </c>
      <c r="W50" s="201">
        <v>0.37</v>
      </c>
      <c r="X50" s="201">
        <v>1.58</v>
      </c>
      <c r="Y50" s="201">
        <v>0</v>
      </c>
      <c r="Z50" s="201">
        <v>0</v>
      </c>
      <c r="AA50" s="201">
        <v>0.97</v>
      </c>
      <c r="AB50" s="201">
        <v>0</v>
      </c>
      <c r="AC50" s="201">
        <v>10.95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30.07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1.32</v>
      </c>
      <c r="K51" s="201">
        <v>9.41</v>
      </c>
      <c r="L51" s="201">
        <v>269.67</v>
      </c>
      <c r="M51" s="201">
        <v>0.98</v>
      </c>
      <c r="N51" s="201">
        <v>1.27</v>
      </c>
      <c r="O51" s="201">
        <v>0</v>
      </c>
      <c r="P51" s="201">
        <v>1.49</v>
      </c>
      <c r="Q51" s="201">
        <v>0.12</v>
      </c>
      <c r="R51" s="201">
        <v>0.23</v>
      </c>
      <c r="S51" s="201">
        <v>0.28000000000000003</v>
      </c>
      <c r="T51" s="201">
        <v>0</v>
      </c>
      <c r="U51" s="201">
        <v>2.2400000000000002</v>
      </c>
      <c r="V51" s="201">
        <v>0.22</v>
      </c>
      <c r="W51" s="201">
        <v>0.37</v>
      </c>
      <c r="X51" s="201">
        <v>1.58</v>
      </c>
      <c r="Y51" s="201">
        <v>0</v>
      </c>
      <c r="Z51" s="201">
        <v>0</v>
      </c>
      <c r="AA51" s="201">
        <v>0.97</v>
      </c>
      <c r="AB51" s="201">
        <v>0</v>
      </c>
      <c r="AC51" s="201">
        <v>10.95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30.41</v>
      </c>
      <c r="AJ51" s="201">
        <v>0</v>
      </c>
      <c r="AK51" s="201">
        <v>19.600000000000001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1.32</v>
      </c>
      <c r="K52" s="201">
        <v>9.41</v>
      </c>
      <c r="L52" s="201">
        <v>221.41</v>
      </c>
      <c r="M52" s="201">
        <v>0.98</v>
      </c>
      <c r="N52" s="201">
        <v>1.27</v>
      </c>
      <c r="O52" s="201">
        <v>0</v>
      </c>
      <c r="P52" s="201">
        <v>1.49</v>
      </c>
      <c r="Q52" s="201">
        <v>0.12</v>
      </c>
      <c r="R52" s="201">
        <v>0.23</v>
      </c>
      <c r="S52" s="201">
        <v>0.28000000000000003</v>
      </c>
      <c r="T52" s="201">
        <v>0</v>
      </c>
      <c r="U52" s="201">
        <v>2.2400000000000002</v>
      </c>
      <c r="V52" s="201">
        <v>0.22</v>
      </c>
      <c r="W52" s="201">
        <v>0.37</v>
      </c>
      <c r="X52" s="201">
        <v>1.58</v>
      </c>
      <c r="Y52" s="201">
        <v>0</v>
      </c>
      <c r="Z52" s="201">
        <v>0</v>
      </c>
      <c r="AA52" s="201">
        <v>0.97</v>
      </c>
      <c r="AB52" s="201">
        <v>0</v>
      </c>
      <c r="AC52" s="201">
        <v>10.95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30.41</v>
      </c>
      <c r="AJ52" s="201">
        <v>0</v>
      </c>
      <c r="AK52" s="201">
        <v>19.600000000000001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1.32</v>
      </c>
      <c r="K53" s="201">
        <v>9.41</v>
      </c>
      <c r="L53" s="201">
        <v>202.11</v>
      </c>
      <c r="M53" s="201">
        <v>0.98</v>
      </c>
      <c r="N53" s="201">
        <v>1.27</v>
      </c>
      <c r="O53" s="201">
        <v>0</v>
      </c>
      <c r="P53" s="201">
        <v>1.49</v>
      </c>
      <c r="Q53" s="201">
        <v>0.12</v>
      </c>
      <c r="R53" s="201">
        <v>0.23</v>
      </c>
      <c r="S53" s="201">
        <v>0.28000000000000003</v>
      </c>
      <c r="T53" s="201">
        <v>0</v>
      </c>
      <c r="U53" s="201">
        <v>2.2400000000000002</v>
      </c>
      <c r="V53" s="201">
        <v>0.22</v>
      </c>
      <c r="W53" s="201">
        <v>0.37</v>
      </c>
      <c r="X53" s="201">
        <v>1.58</v>
      </c>
      <c r="Y53" s="201">
        <v>0</v>
      </c>
      <c r="Z53" s="201">
        <v>0</v>
      </c>
      <c r="AA53" s="201">
        <v>0.97</v>
      </c>
      <c r="AB53" s="201">
        <v>0</v>
      </c>
      <c r="AC53" s="201">
        <v>10.95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30.41</v>
      </c>
      <c r="AJ53" s="201">
        <v>0</v>
      </c>
      <c r="AK53" s="201">
        <v>19.600000000000001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1.32</v>
      </c>
      <c r="K54" s="201">
        <v>9.41</v>
      </c>
      <c r="L54" s="201">
        <v>192.46</v>
      </c>
      <c r="M54" s="201">
        <v>0.98</v>
      </c>
      <c r="N54" s="201">
        <v>1.27</v>
      </c>
      <c r="O54" s="201">
        <v>0</v>
      </c>
      <c r="P54" s="201">
        <v>1.49</v>
      </c>
      <c r="Q54" s="201">
        <v>0.12</v>
      </c>
      <c r="R54" s="201">
        <v>0.23</v>
      </c>
      <c r="S54" s="201">
        <v>0.28000000000000003</v>
      </c>
      <c r="T54" s="201">
        <v>0</v>
      </c>
      <c r="U54" s="201">
        <v>2.2400000000000002</v>
      </c>
      <c r="V54" s="201">
        <v>0.22</v>
      </c>
      <c r="W54" s="201">
        <v>0.37</v>
      </c>
      <c r="X54" s="201">
        <v>1.58</v>
      </c>
      <c r="Y54" s="201">
        <v>0</v>
      </c>
      <c r="Z54" s="201">
        <v>0</v>
      </c>
      <c r="AA54" s="201">
        <v>0.97</v>
      </c>
      <c r="AB54" s="201">
        <v>0</v>
      </c>
      <c r="AC54" s="201">
        <v>14.16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34.130000000000003</v>
      </c>
      <c r="AJ54" s="201">
        <v>0</v>
      </c>
      <c r="AK54" s="201">
        <v>19.600000000000001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1.32</v>
      </c>
      <c r="K55" s="201">
        <v>9.41</v>
      </c>
      <c r="L55" s="201">
        <v>231.06</v>
      </c>
      <c r="M55" s="201">
        <v>0.98</v>
      </c>
      <c r="N55" s="201">
        <v>1.27</v>
      </c>
      <c r="O55" s="201">
        <v>0</v>
      </c>
      <c r="P55" s="201">
        <v>1.49</v>
      </c>
      <c r="Q55" s="201">
        <v>0.12</v>
      </c>
      <c r="R55" s="201">
        <v>0.23</v>
      </c>
      <c r="S55" s="201">
        <v>0.28000000000000003</v>
      </c>
      <c r="T55" s="201">
        <v>0</v>
      </c>
      <c r="U55" s="201">
        <v>2.2400000000000002</v>
      </c>
      <c r="V55" s="201">
        <v>0.22</v>
      </c>
      <c r="W55" s="201">
        <v>0.37</v>
      </c>
      <c r="X55" s="201">
        <v>1.58</v>
      </c>
      <c r="Y55" s="201">
        <v>0</v>
      </c>
      <c r="Z55" s="201">
        <v>0</v>
      </c>
      <c r="AA55" s="201">
        <v>0.97</v>
      </c>
      <c r="AB55" s="201">
        <v>0</v>
      </c>
      <c r="AC55" s="201">
        <v>10.78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30.62</v>
      </c>
      <c r="AJ55" s="201">
        <v>0</v>
      </c>
      <c r="AK55" s="201">
        <v>19.600000000000001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1.32</v>
      </c>
      <c r="K56" s="201">
        <v>9.41</v>
      </c>
      <c r="L56" s="201">
        <v>211.76</v>
      </c>
      <c r="M56" s="201">
        <v>0.98</v>
      </c>
      <c r="N56" s="201">
        <v>1.27</v>
      </c>
      <c r="O56" s="201">
        <v>0</v>
      </c>
      <c r="P56" s="201">
        <v>1.49</v>
      </c>
      <c r="Q56" s="201">
        <v>0.12</v>
      </c>
      <c r="R56" s="201">
        <v>0.23</v>
      </c>
      <c r="S56" s="201">
        <v>0.28000000000000003</v>
      </c>
      <c r="T56" s="201">
        <v>0</v>
      </c>
      <c r="U56" s="201">
        <v>2.2400000000000002</v>
      </c>
      <c r="V56" s="201">
        <v>0.22</v>
      </c>
      <c r="W56" s="201">
        <v>0.37</v>
      </c>
      <c r="X56" s="201">
        <v>1.58</v>
      </c>
      <c r="Y56" s="201">
        <v>0</v>
      </c>
      <c r="Z56" s="201">
        <v>0</v>
      </c>
      <c r="AA56" s="201">
        <v>0.97</v>
      </c>
      <c r="AB56" s="201">
        <v>0</v>
      </c>
      <c r="AC56" s="201">
        <v>10.78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30.62</v>
      </c>
      <c r="AJ56" s="201">
        <v>0</v>
      </c>
      <c r="AK56" s="201">
        <v>19.600000000000001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1.32</v>
      </c>
      <c r="K57" s="201">
        <v>9.41</v>
      </c>
      <c r="L57" s="201">
        <v>202.11</v>
      </c>
      <c r="M57" s="201">
        <v>0.98</v>
      </c>
      <c r="N57" s="201">
        <v>1.27</v>
      </c>
      <c r="O57" s="201">
        <v>0</v>
      </c>
      <c r="P57" s="201">
        <v>1.49</v>
      </c>
      <c r="Q57" s="201">
        <v>0.12</v>
      </c>
      <c r="R57" s="201">
        <v>0.23</v>
      </c>
      <c r="S57" s="201">
        <v>0.28000000000000003</v>
      </c>
      <c r="T57" s="201">
        <v>0</v>
      </c>
      <c r="U57" s="201">
        <v>2.2400000000000002</v>
      </c>
      <c r="V57" s="201">
        <v>0.22</v>
      </c>
      <c r="W57" s="201">
        <v>0.37</v>
      </c>
      <c r="X57" s="201">
        <v>1.58</v>
      </c>
      <c r="Y57" s="201">
        <v>0</v>
      </c>
      <c r="Z57" s="201">
        <v>0</v>
      </c>
      <c r="AA57" s="201">
        <v>0.97</v>
      </c>
      <c r="AB57" s="201">
        <v>0</v>
      </c>
      <c r="AC57" s="201">
        <v>10.78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30.62</v>
      </c>
      <c r="AJ57" s="201">
        <v>0</v>
      </c>
      <c r="AK57" s="201">
        <v>19.600000000000001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1.32</v>
      </c>
      <c r="K58" s="201">
        <v>9.41</v>
      </c>
      <c r="L58" s="201">
        <v>124.9</v>
      </c>
      <c r="M58" s="201">
        <v>0.98</v>
      </c>
      <c r="N58" s="201">
        <v>1.27</v>
      </c>
      <c r="O58" s="201">
        <v>0</v>
      </c>
      <c r="P58" s="201">
        <v>1.49</v>
      </c>
      <c r="Q58" s="201">
        <v>0.12</v>
      </c>
      <c r="R58" s="201">
        <v>0.23</v>
      </c>
      <c r="S58" s="201">
        <v>0.28000000000000003</v>
      </c>
      <c r="T58" s="201">
        <v>0</v>
      </c>
      <c r="U58" s="201">
        <v>2.2400000000000002</v>
      </c>
      <c r="V58" s="201">
        <v>0.22</v>
      </c>
      <c r="W58" s="201">
        <v>0.37</v>
      </c>
      <c r="X58" s="201">
        <v>1.58</v>
      </c>
      <c r="Y58" s="201">
        <v>0</v>
      </c>
      <c r="Z58" s="201">
        <v>0</v>
      </c>
      <c r="AA58" s="201">
        <v>0.97</v>
      </c>
      <c r="AB58" s="201">
        <v>0</v>
      </c>
      <c r="AC58" s="201">
        <v>10.78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30.62</v>
      </c>
      <c r="AJ58" s="201">
        <v>0</v>
      </c>
      <c r="AK58" s="201">
        <v>19.600000000000001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1.32</v>
      </c>
      <c r="K59" s="201">
        <v>0.33</v>
      </c>
      <c r="L59" s="201">
        <v>95.95</v>
      </c>
      <c r="M59" s="201">
        <v>0.98</v>
      </c>
      <c r="N59" s="201">
        <v>1.27</v>
      </c>
      <c r="O59" s="201">
        <v>0</v>
      </c>
      <c r="P59" s="201">
        <v>1.49</v>
      </c>
      <c r="Q59" s="201">
        <v>0.12</v>
      </c>
      <c r="R59" s="201">
        <v>0.23</v>
      </c>
      <c r="S59" s="201">
        <v>0.28000000000000003</v>
      </c>
      <c r="T59" s="201">
        <v>0</v>
      </c>
      <c r="U59" s="201">
        <v>2.2400000000000002</v>
      </c>
      <c r="V59" s="201">
        <v>0.22</v>
      </c>
      <c r="W59" s="201">
        <v>0.37</v>
      </c>
      <c r="X59" s="201">
        <v>1.58</v>
      </c>
      <c r="Y59" s="201">
        <v>0</v>
      </c>
      <c r="Z59" s="201">
        <v>0</v>
      </c>
      <c r="AA59" s="201">
        <v>0.97</v>
      </c>
      <c r="AB59" s="201">
        <v>0</v>
      </c>
      <c r="AC59" s="201">
        <v>13.92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32.270000000000003</v>
      </c>
      <c r="AJ59" s="201">
        <v>0</v>
      </c>
      <c r="AK59" s="201">
        <v>19.600000000000001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1.32</v>
      </c>
      <c r="K60" s="201">
        <v>0.33</v>
      </c>
      <c r="L60" s="201">
        <v>67</v>
      </c>
      <c r="M60" s="201">
        <v>0.98</v>
      </c>
      <c r="N60" s="201">
        <v>1.27</v>
      </c>
      <c r="O60" s="201">
        <v>0</v>
      </c>
      <c r="P60" s="201">
        <v>1.49</v>
      </c>
      <c r="Q60" s="201">
        <v>0.12</v>
      </c>
      <c r="R60" s="201">
        <v>0.23</v>
      </c>
      <c r="S60" s="201">
        <v>0.28000000000000003</v>
      </c>
      <c r="T60" s="201">
        <v>0</v>
      </c>
      <c r="U60" s="201">
        <v>2.2400000000000002</v>
      </c>
      <c r="V60" s="201">
        <v>0.22</v>
      </c>
      <c r="W60" s="201">
        <v>0.37</v>
      </c>
      <c r="X60" s="201">
        <v>1.58</v>
      </c>
      <c r="Y60" s="201">
        <v>0</v>
      </c>
      <c r="Z60" s="201">
        <v>0</v>
      </c>
      <c r="AA60" s="201">
        <v>0.97</v>
      </c>
      <c r="AB60" s="201">
        <v>0</v>
      </c>
      <c r="AC60" s="201">
        <v>13.92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32.270000000000003</v>
      </c>
      <c r="AJ60" s="201">
        <v>0</v>
      </c>
      <c r="AK60" s="201">
        <v>19.600000000000001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1.32</v>
      </c>
      <c r="K61" s="201">
        <v>0.33</v>
      </c>
      <c r="L61" s="201">
        <v>20.190000000000001</v>
      </c>
      <c r="M61" s="201">
        <v>0.98</v>
      </c>
      <c r="N61" s="201">
        <v>1.27</v>
      </c>
      <c r="O61" s="201">
        <v>0</v>
      </c>
      <c r="P61" s="201">
        <v>1.49</v>
      </c>
      <c r="Q61" s="201">
        <v>0.12</v>
      </c>
      <c r="R61" s="201">
        <v>0.23</v>
      </c>
      <c r="S61" s="201">
        <v>0.28000000000000003</v>
      </c>
      <c r="T61" s="201">
        <v>0</v>
      </c>
      <c r="U61" s="201">
        <v>2.2400000000000002</v>
      </c>
      <c r="V61" s="201">
        <v>0.22</v>
      </c>
      <c r="W61" s="201">
        <v>0.37</v>
      </c>
      <c r="X61" s="201">
        <v>1.58</v>
      </c>
      <c r="Y61" s="201">
        <v>0</v>
      </c>
      <c r="Z61" s="201">
        <v>0</v>
      </c>
      <c r="AA61" s="201">
        <v>0.97</v>
      </c>
      <c r="AB61" s="201">
        <v>0</v>
      </c>
      <c r="AC61" s="201">
        <v>13.92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32.270000000000003</v>
      </c>
      <c r="AJ61" s="201">
        <v>0</v>
      </c>
      <c r="AK61" s="201">
        <v>19.600000000000001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1.32</v>
      </c>
      <c r="K62" s="201">
        <v>0.33</v>
      </c>
      <c r="L62" s="201">
        <v>20.190000000000001</v>
      </c>
      <c r="M62" s="201">
        <v>0.98</v>
      </c>
      <c r="N62" s="201">
        <v>1.27</v>
      </c>
      <c r="O62" s="201">
        <v>0</v>
      </c>
      <c r="P62" s="201">
        <v>1.49</v>
      </c>
      <c r="Q62" s="201">
        <v>0.12</v>
      </c>
      <c r="R62" s="201">
        <v>0.23</v>
      </c>
      <c r="S62" s="201">
        <v>0.28000000000000003</v>
      </c>
      <c r="T62" s="201">
        <v>0</v>
      </c>
      <c r="U62" s="201">
        <v>2.2400000000000002</v>
      </c>
      <c r="V62" s="201">
        <v>0.22</v>
      </c>
      <c r="W62" s="201">
        <v>0.37</v>
      </c>
      <c r="X62" s="201">
        <v>1.58</v>
      </c>
      <c r="Y62" s="201">
        <v>0</v>
      </c>
      <c r="Z62" s="201">
        <v>0</v>
      </c>
      <c r="AA62" s="201">
        <v>0.97</v>
      </c>
      <c r="AB62" s="201">
        <v>0</v>
      </c>
      <c r="AC62" s="201">
        <v>13.92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32.270000000000003</v>
      </c>
      <c r="AJ62" s="201">
        <v>0</v>
      </c>
      <c r="AK62" s="201">
        <v>19.600000000000001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1.32</v>
      </c>
      <c r="K63" s="201">
        <v>0.33</v>
      </c>
      <c r="L63" s="201">
        <v>20.190000000000001</v>
      </c>
      <c r="M63" s="201">
        <v>0.98</v>
      </c>
      <c r="N63" s="201">
        <v>1.27</v>
      </c>
      <c r="O63" s="201">
        <v>0</v>
      </c>
      <c r="P63" s="201">
        <v>1.49</v>
      </c>
      <c r="Q63" s="201">
        <v>0.12</v>
      </c>
      <c r="R63" s="201">
        <v>0.23</v>
      </c>
      <c r="S63" s="201">
        <v>0.28000000000000003</v>
      </c>
      <c r="T63" s="201">
        <v>0</v>
      </c>
      <c r="U63" s="201">
        <v>2.2400000000000002</v>
      </c>
      <c r="V63" s="201">
        <v>0.22</v>
      </c>
      <c r="W63" s="201">
        <v>0.37</v>
      </c>
      <c r="X63" s="201">
        <v>1.58</v>
      </c>
      <c r="Y63" s="201">
        <v>0</v>
      </c>
      <c r="Z63" s="201">
        <v>0</v>
      </c>
      <c r="AA63" s="201">
        <v>0.97</v>
      </c>
      <c r="AB63" s="201">
        <v>0</v>
      </c>
      <c r="AC63" s="201">
        <v>13.92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32.270000000000003</v>
      </c>
      <c r="AJ63" s="201">
        <v>0</v>
      </c>
      <c r="AK63" s="201">
        <v>19.600000000000001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1.32</v>
      </c>
      <c r="K64" s="201">
        <v>0.33</v>
      </c>
      <c r="L64" s="201">
        <v>20.190000000000001</v>
      </c>
      <c r="M64" s="201">
        <v>0.98</v>
      </c>
      <c r="N64" s="201">
        <v>1.27</v>
      </c>
      <c r="O64" s="201">
        <v>0</v>
      </c>
      <c r="P64" s="201">
        <v>1.49</v>
      </c>
      <c r="Q64" s="201">
        <v>0.12</v>
      </c>
      <c r="R64" s="201">
        <v>0.23</v>
      </c>
      <c r="S64" s="201">
        <v>0.28000000000000003</v>
      </c>
      <c r="T64" s="201">
        <v>0</v>
      </c>
      <c r="U64" s="201">
        <v>2.2400000000000002</v>
      </c>
      <c r="V64" s="201">
        <v>0.22</v>
      </c>
      <c r="W64" s="201">
        <v>0.37</v>
      </c>
      <c r="X64" s="201">
        <v>1.58</v>
      </c>
      <c r="Y64" s="201">
        <v>0</v>
      </c>
      <c r="Z64" s="201">
        <v>0</v>
      </c>
      <c r="AA64" s="201">
        <v>0.97</v>
      </c>
      <c r="AB64" s="201">
        <v>0</v>
      </c>
      <c r="AC64" s="201">
        <v>13.92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32.270000000000003</v>
      </c>
      <c r="AJ64" s="201">
        <v>0</v>
      </c>
      <c r="AK64" s="201">
        <v>19.66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1.32</v>
      </c>
      <c r="K65" s="201">
        <v>0.33</v>
      </c>
      <c r="L65" s="201">
        <v>20.190000000000001</v>
      </c>
      <c r="M65" s="201">
        <v>0.98</v>
      </c>
      <c r="N65" s="201">
        <v>1.27</v>
      </c>
      <c r="O65" s="201">
        <v>0</v>
      </c>
      <c r="P65" s="201">
        <v>1.49</v>
      </c>
      <c r="Q65" s="201">
        <v>0.12</v>
      </c>
      <c r="R65" s="201">
        <v>0.23</v>
      </c>
      <c r="S65" s="201">
        <v>0.28000000000000003</v>
      </c>
      <c r="T65" s="201">
        <v>0</v>
      </c>
      <c r="U65" s="201">
        <v>2.2400000000000002</v>
      </c>
      <c r="V65" s="201">
        <v>0.22</v>
      </c>
      <c r="W65" s="201">
        <v>0.37</v>
      </c>
      <c r="X65" s="201">
        <v>1.58</v>
      </c>
      <c r="Y65" s="201">
        <v>0</v>
      </c>
      <c r="Z65" s="201">
        <v>0</v>
      </c>
      <c r="AA65" s="201">
        <v>0.97</v>
      </c>
      <c r="AB65" s="201">
        <v>0</v>
      </c>
      <c r="AC65" s="201">
        <v>14.26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32.270000000000003</v>
      </c>
      <c r="AJ65" s="201">
        <v>0</v>
      </c>
      <c r="AK65" s="201">
        <v>19.66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1.32</v>
      </c>
      <c r="K66" s="201">
        <v>0.33</v>
      </c>
      <c r="L66" s="201">
        <v>20.190000000000001</v>
      </c>
      <c r="M66" s="201">
        <v>0.98</v>
      </c>
      <c r="N66" s="201">
        <v>1.27</v>
      </c>
      <c r="O66" s="201">
        <v>0</v>
      </c>
      <c r="P66" s="201">
        <v>1.49</v>
      </c>
      <c r="Q66" s="201">
        <v>0.12</v>
      </c>
      <c r="R66" s="201">
        <v>0.23</v>
      </c>
      <c r="S66" s="201">
        <v>0.28000000000000003</v>
      </c>
      <c r="T66" s="201">
        <v>0</v>
      </c>
      <c r="U66" s="201">
        <v>2.2400000000000002</v>
      </c>
      <c r="V66" s="201">
        <v>0.22</v>
      </c>
      <c r="W66" s="201">
        <v>0.37</v>
      </c>
      <c r="X66" s="201">
        <v>1.58</v>
      </c>
      <c r="Y66" s="201">
        <v>0</v>
      </c>
      <c r="Z66" s="201">
        <v>0</v>
      </c>
      <c r="AA66" s="201">
        <v>0.97</v>
      </c>
      <c r="AB66" s="201">
        <v>0</v>
      </c>
      <c r="AC66" s="201">
        <v>14.26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32.270000000000003</v>
      </c>
      <c r="AJ66" s="201">
        <v>0</v>
      </c>
      <c r="AK66" s="201">
        <v>19.66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1.32</v>
      </c>
      <c r="K67" s="201">
        <v>0.33</v>
      </c>
      <c r="L67" s="201">
        <v>20.190000000000001</v>
      </c>
      <c r="M67" s="201">
        <v>0.98</v>
      </c>
      <c r="N67" s="201">
        <v>1.27</v>
      </c>
      <c r="O67" s="201">
        <v>0</v>
      </c>
      <c r="P67" s="201">
        <v>1.49</v>
      </c>
      <c r="Q67" s="201">
        <v>0.12</v>
      </c>
      <c r="R67" s="201">
        <v>0.23</v>
      </c>
      <c r="S67" s="201">
        <v>0.28000000000000003</v>
      </c>
      <c r="T67" s="201">
        <v>0</v>
      </c>
      <c r="U67" s="201">
        <v>2.2400000000000002</v>
      </c>
      <c r="V67" s="201">
        <v>0.22</v>
      </c>
      <c r="W67" s="201">
        <v>0.37</v>
      </c>
      <c r="X67" s="201">
        <v>1.58</v>
      </c>
      <c r="Y67" s="201">
        <v>0</v>
      </c>
      <c r="Z67" s="201">
        <v>0</v>
      </c>
      <c r="AA67" s="201">
        <v>0.97</v>
      </c>
      <c r="AB67" s="201">
        <v>0</v>
      </c>
      <c r="AC67" s="201">
        <v>14.26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32.270000000000003</v>
      </c>
      <c r="AJ67" s="201">
        <v>0</v>
      </c>
      <c r="AK67" s="201">
        <v>19.66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1.32</v>
      </c>
      <c r="K68" s="201">
        <v>0.33</v>
      </c>
      <c r="L68" s="201">
        <v>20.190000000000001</v>
      </c>
      <c r="M68" s="201">
        <v>0.98</v>
      </c>
      <c r="N68" s="201">
        <v>1.27</v>
      </c>
      <c r="O68" s="201">
        <v>0</v>
      </c>
      <c r="P68" s="201">
        <v>1.49</v>
      </c>
      <c r="Q68" s="201">
        <v>0.12</v>
      </c>
      <c r="R68" s="201">
        <v>0.23</v>
      </c>
      <c r="S68" s="201">
        <v>0.28000000000000003</v>
      </c>
      <c r="T68" s="201">
        <v>0</v>
      </c>
      <c r="U68" s="201">
        <v>2.2400000000000002</v>
      </c>
      <c r="V68" s="201">
        <v>0.22</v>
      </c>
      <c r="W68" s="201">
        <v>0.37</v>
      </c>
      <c r="X68" s="201">
        <v>1.58</v>
      </c>
      <c r="Y68" s="201">
        <v>0</v>
      </c>
      <c r="Z68" s="201">
        <v>0</v>
      </c>
      <c r="AA68" s="201">
        <v>0.97</v>
      </c>
      <c r="AB68" s="201">
        <v>0</v>
      </c>
      <c r="AC68" s="201">
        <v>14.26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32.270000000000003</v>
      </c>
      <c r="AJ68" s="201">
        <v>0</v>
      </c>
      <c r="AK68" s="201">
        <v>19.66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1.32</v>
      </c>
      <c r="K69" s="201">
        <v>0.33</v>
      </c>
      <c r="L69" s="201">
        <v>20.190000000000001</v>
      </c>
      <c r="M69" s="201">
        <v>0.98</v>
      </c>
      <c r="N69" s="201">
        <v>1.27</v>
      </c>
      <c r="O69" s="201">
        <v>0</v>
      </c>
      <c r="P69" s="201">
        <v>1.49</v>
      </c>
      <c r="Q69" s="201">
        <v>0.12</v>
      </c>
      <c r="R69" s="201">
        <v>0.23</v>
      </c>
      <c r="S69" s="201">
        <v>0.28000000000000003</v>
      </c>
      <c r="T69" s="201">
        <v>0</v>
      </c>
      <c r="U69" s="201">
        <v>2.2400000000000002</v>
      </c>
      <c r="V69" s="201">
        <v>0.22</v>
      </c>
      <c r="W69" s="201">
        <v>0.37</v>
      </c>
      <c r="X69" s="201">
        <v>1.58</v>
      </c>
      <c r="Y69" s="201">
        <v>0</v>
      </c>
      <c r="Z69" s="201">
        <v>0</v>
      </c>
      <c r="AA69" s="201">
        <v>0.97</v>
      </c>
      <c r="AB69" s="201">
        <v>0</v>
      </c>
      <c r="AC69" s="201">
        <v>14.26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32.270000000000003</v>
      </c>
      <c r="AJ69" s="201">
        <v>0</v>
      </c>
      <c r="AK69" s="201">
        <v>19.66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1.32</v>
      </c>
      <c r="K70" s="201">
        <v>0.33</v>
      </c>
      <c r="L70" s="201">
        <v>20.190000000000001</v>
      </c>
      <c r="M70" s="201">
        <v>0.98</v>
      </c>
      <c r="N70" s="201">
        <v>1.27</v>
      </c>
      <c r="O70" s="201">
        <v>0</v>
      </c>
      <c r="P70" s="201">
        <v>1.49</v>
      </c>
      <c r="Q70" s="201">
        <v>0.12</v>
      </c>
      <c r="R70" s="201">
        <v>0.23</v>
      </c>
      <c r="S70" s="201">
        <v>0.28000000000000003</v>
      </c>
      <c r="T70" s="201">
        <v>0</v>
      </c>
      <c r="U70" s="201">
        <v>2.2400000000000002</v>
      </c>
      <c r="V70" s="201">
        <v>0.22</v>
      </c>
      <c r="W70" s="201">
        <v>0.37</v>
      </c>
      <c r="X70" s="201">
        <v>1.58</v>
      </c>
      <c r="Y70" s="201">
        <v>0</v>
      </c>
      <c r="Z70" s="201">
        <v>0</v>
      </c>
      <c r="AA70" s="201">
        <v>0.97</v>
      </c>
      <c r="AB70" s="201">
        <v>0</v>
      </c>
      <c r="AC70" s="201">
        <v>14.26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32.270000000000003</v>
      </c>
      <c r="AJ70" s="201">
        <v>0</v>
      </c>
      <c r="AK70" s="201">
        <v>19.66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1.32</v>
      </c>
      <c r="K71" s="201">
        <v>0.33</v>
      </c>
      <c r="L71" s="201">
        <v>20.190000000000001</v>
      </c>
      <c r="M71" s="201">
        <v>0.98</v>
      </c>
      <c r="N71" s="201">
        <v>1.27</v>
      </c>
      <c r="O71" s="201">
        <v>0</v>
      </c>
      <c r="P71" s="201">
        <v>1.49</v>
      </c>
      <c r="Q71" s="201">
        <v>0.12</v>
      </c>
      <c r="R71" s="201">
        <v>0.23</v>
      </c>
      <c r="S71" s="201">
        <v>0.28000000000000003</v>
      </c>
      <c r="T71" s="201">
        <v>0</v>
      </c>
      <c r="U71" s="201">
        <v>2.2400000000000002</v>
      </c>
      <c r="V71" s="201">
        <v>0.22</v>
      </c>
      <c r="W71" s="201">
        <v>0.37</v>
      </c>
      <c r="X71" s="201">
        <v>1.58</v>
      </c>
      <c r="Y71" s="201">
        <v>0</v>
      </c>
      <c r="Z71" s="201">
        <v>0</v>
      </c>
      <c r="AA71" s="201">
        <v>0.97</v>
      </c>
      <c r="AB71" s="201">
        <v>0</v>
      </c>
      <c r="AC71" s="201">
        <v>14.26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32.619999999999997</v>
      </c>
      <c r="AJ71" s="201">
        <v>0</v>
      </c>
      <c r="AK71" s="201">
        <v>19.66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1.32</v>
      </c>
      <c r="K72" s="201">
        <v>0.33</v>
      </c>
      <c r="L72" s="201">
        <v>20.190000000000001</v>
      </c>
      <c r="M72" s="201">
        <v>0.98</v>
      </c>
      <c r="N72" s="201">
        <v>1.27</v>
      </c>
      <c r="O72" s="201">
        <v>0</v>
      </c>
      <c r="P72" s="201">
        <v>1.49</v>
      </c>
      <c r="Q72" s="201">
        <v>0.12</v>
      </c>
      <c r="R72" s="201">
        <v>0.23</v>
      </c>
      <c r="S72" s="201">
        <v>0.28000000000000003</v>
      </c>
      <c r="T72" s="201">
        <v>0</v>
      </c>
      <c r="U72" s="201">
        <v>2.2400000000000002</v>
      </c>
      <c r="V72" s="201">
        <v>0.22</v>
      </c>
      <c r="W72" s="201">
        <v>0.37</v>
      </c>
      <c r="X72" s="201">
        <v>1.58</v>
      </c>
      <c r="Y72" s="201">
        <v>0</v>
      </c>
      <c r="Z72" s="201">
        <v>0</v>
      </c>
      <c r="AA72" s="201">
        <v>0.97</v>
      </c>
      <c r="AB72" s="201">
        <v>0</v>
      </c>
      <c r="AC72" s="201">
        <v>14.26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32.619999999999997</v>
      </c>
      <c r="AJ72" s="201">
        <v>0</v>
      </c>
      <c r="AK72" s="201">
        <v>19.66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1.32</v>
      </c>
      <c r="K73" s="201">
        <v>0.33</v>
      </c>
      <c r="L73" s="201">
        <v>20.190000000000001</v>
      </c>
      <c r="M73" s="201">
        <v>0.98</v>
      </c>
      <c r="N73" s="201">
        <v>1.27</v>
      </c>
      <c r="O73" s="201">
        <v>0</v>
      </c>
      <c r="P73" s="201">
        <v>1.49</v>
      </c>
      <c r="Q73" s="201">
        <v>0.12</v>
      </c>
      <c r="R73" s="201">
        <v>0.23</v>
      </c>
      <c r="S73" s="201">
        <v>0.28000000000000003</v>
      </c>
      <c r="T73" s="201">
        <v>0</v>
      </c>
      <c r="U73" s="201">
        <v>2.2400000000000002</v>
      </c>
      <c r="V73" s="201">
        <v>0.22</v>
      </c>
      <c r="W73" s="201">
        <v>0.37</v>
      </c>
      <c r="X73" s="201">
        <v>1.58</v>
      </c>
      <c r="Y73" s="201">
        <v>0</v>
      </c>
      <c r="Z73" s="201">
        <v>0</v>
      </c>
      <c r="AA73" s="201">
        <v>0.97</v>
      </c>
      <c r="AB73" s="201">
        <v>0</v>
      </c>
      <c r="AC73" s="201">
        <v>14.59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32.619999999999997</v>
      </c>
      <c r="AJ73" s="201">
        <v>0</v>
      </c>
      <c r="AK73" s="201">
        <v>19.66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1.32</v>
      </c>
      <c r="K74" s="201">
        <v>0.33</v>
      </c>
      <c r="L74" s="201">
        <v>20.190000000000001</v>
      </c>
      <c r="M74" s="201">
        <v>0.98</v>
      </c>
      <c r="N74" s="201">
        <v>1.27</v>
      </c>
      <c r="O74" s="201">
        <v>0</v>
      </c>
      <c r="P74" s="201">
        <v>1.49</v>
      </c>
      <c r="Q74" s="201">
        <v>0.12</v>
      </c>
      <c r="R74" s="201">
        <v>0.23</v>
      </c>
      <c r="S74" s="201">
        <v>0.28000000000000003</v>
      </c>
      <c r="T74" s="201">
        <v>0</v>
      </c>
      <c r="U74" s="201">
        <v>2.2400000000000002</v>
      </c>
      <c r="V74" s="201">
        <v>0.22</v>
      </c>
      <c r="W74" s="201">
        <v>0.37</v>
      </c>
      <c r="X74" s="201">
        <v>1.58</v>
      </c>
      <c r="Y74" s="201">
        <v>0</v>
      </c>
      <c r="Z74" s="201">
        <v>0</v>
      </c>
      <c r="AA74" s="201">
        <v>0.97</v>
      </c>
      <c r="AB74" s="201">
        <v>0</v>
      </c>
      <c r="AC74" s="201">
        <v>14.59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32.619999999999997</v>
      </c>
      <c r="AJ74" s="201">
        <v>0</v>
      </c>
      <c r="AK74" s="201">
        <v>19.66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1.32</v>
      </c>
      <c r="K75" s="201">
        <v>0.33</v>
      </c>
      <c r="L75" s="201">
        <v>20.190000000000001</v>
      </c>
      <c r="M75" s="201">
        <v>0.98</v>
      </c>
      <c r="N75" s="201">
        <v>1.27</v>
      </c>
      <c r="O75" s="201">
        <v>0</v>
      </c>
      <c r="P75" s="201">
        <v>1.49</v>
      </c>
      <c r="Q75" s="201">
        <v>0.12</v>
      </c>
      <c r="R75" s="201">
        <v>0.23</v>
      </c>
      <c r="S75" s="201">
        <v>0.28000000000000003</v>
      </c>
      <c r="T75" s="201">
        <v>0</v>
      </c>
      <c r="U75" s="201">
        <v>2.2400000000000002</v>
      </c>
      <c r="V75" s="201">
        <v>0.22</v>
      </c>
      <c r="W75" s="201">
        <v>0.37</v>
      </c>
      <c r="X75" s="201">
        <v>1.58</v>
      </c>
      <c r="Y75" s="201">
        <v>0</v>
      </c>
      <c r="Z75" s="201">
        <v>0</v>
      </c>
      <c r="AA75" s="201">
        <v>0.97</v>
      </c>
      <c r="AB75" s="201">
        <v>0</v>
      </c>
      <c r="AC75" s="201">
        <v>14.59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32.619999999999997</v>
      </c>
      <c r="AJ75" s="201">
        <v>0</v>
      </c>
      <c r="AK75" s="201">
        <v>19.600000000000001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1.32</v>
      </c>
      <c r="K76" s="201">
        <v>0.33</v>
      </c>
      <c r="L76" s="201">
        <v>20.190000000000001</v>
      </c>
      <c r="M76" s="201">
        <v>0.98</v>
      </c>
      <c r="N76" s="201">
        <v>1.27</v>
      </c>
      <c r="O76" s="201">
        <v>0</v>
      </c>
      <c r="P76" s="201">
        <v>1.49</v>
      </c>
      <c r="Q76" s="201">
        <v>0.12</v>
      </c>
      <c r="R76" s="201">
        <v>0.23</v>
      </c>
      <c r="S76" s="201">
        <v>0.28000000000000003</v>
      </c>
      <c r="T76" s="201">
        <v>0</v>
      </c>
      <c r="U76" s="201">
        <v>2.2400000000000002</v>
      </c>
      <c r="V76" s="201">
        <v>0.22</v>
      </c>
      <c r="W76" s="201">
        <v>0.37</v>
      </c>
      <c r="X76" s="201">
        <v>1.58</v>
      </c>
      <c r="Y76" s="201">
        <v>0</v>
      </c>
      <c r="Z76" s="201">
        <v>0</v>
      </c>
      <c r="AA76" s="201">
        <v>0.97</v>
      </c>
      <c r="AB76" s="201">
        <v>0</v>
      </c>
      <c r="AC76" s="201">
        <v>14.59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32.619999999999997</v>
      </c>
      <c r="AJ76" s="201">
        <v>0</v>
      </c>
      <c r="AK76" s="201">
        <v>19.600000000000001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1.32</v>
      </c>
      <c r="K77" s="201">
        <v>0.33</v>
      </c>
      <c r="L77" s="201">
        <v>20.190000000000001</v>
      </c>
      <c r="M77" s="201">
        <v>0.98</v>
      </c>
      <c r="N77" s="201">
        <v>1.27</v>
      </c>
      <c r="O77" s="201">
        <v>0</v>
      </c>
      <c r="P77" s="201">
        <v>1.49</v>
      </c>
      <c r="Q77" s="201">
        <v>0.12</v>
      </c>
      <c r="R77" s="201">
        <v>0.23</v>
      </c>
      <c r="S77" s="201">
        <v>0.28000000000000003</v>
      </c>
      <c r="T77" s="201">
        <v>0</v>
      </c>
      <c r="U77" s="201">
        <v>2.2400000000000002</v>
      </c>
      <c r="V77" s="201">
        <v>0.22</v>
      </c>
      <c r="W77" s="201">
        <v>0.37</v>
      </c>
      <c r="X77" s="201">
        <v>1.58</v>
      </c>
      <c r="Y77" s="201">
        <v>0</v>
      </c>
      <c r="Z77" s="201">
        <v>0</v>
      </c>
      <c r="AA77" s="201">
        <v>0.97</v>
      </c>
      <c r="AB77" s="201">
        <v>0</v>
      </c>
      <c r="AC77" s="201">
        <v>14.59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32.619999999999997</v>
      </c>
      <c r="AJ77" s="201">
        <v>0</v>
      </c>
      <c r="AK77" s="201">
        <v>3.52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1.32</v>
      </c>
      <c r="K78" s="201">
        <v>0.33</v>
      </c>
      <c r="L78" s="201">
        <v>20.190000000000001</v>
      </c>
      <c r="M78" s="201">
        <v>0.98</v>
      </c>
      <c r="N78" s="201">
        <v>1.27</v>
      </c>
      <c r="O78" s="201">
        <v>0</v>
      </c>
      <c r="P78" s="201">
        <v>1.49</v>
      </c>
      <c r="Q78" s="201">
        <v>0.12</v>
      </c>
      <c r="R78" s="201">
        <v>0.23</v>
      </c>
      <c r="S78" s="201">
        <v>0.28000000000000003</v>
      </c>
      <c r="T78" s="201">
        <v>0</v>
      </c>
      <c r="U78" s="201">
        <v>2.2400000000000002</v>
      </c>
      <c r="V78" s="201">
        <v>0.22</v>
      </c>
      <c r="W78" s="201">
        <v>0.37</v>
      </c>
      <c r="X78" s="201">
        <v>1.58</v>
      </c>
      <c r="Y78" s="201">
        <v>0</v>
      </c>
      <c r="Z78" s="201">
        <v>0</v>
      </c>
      <c r="AA78" s="201">
        <v>0.97</v>
      </c>
      <c r="AB78" s="201">
        <v>0</v>
      </c>
      <c r="AC78" s="201">
        <v>14.59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32.619999999999997</v>
      </c>
      <c r="AJ78" s="201">
        <v>0</v>
      </c>
      <c r="AK78" s="201">
        <v>3.52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1.32</v>
      </c>
      <c r="K79" s="201">
        <v>0.33</v>
      </c>
      <c r="L79" s="201">
        <v>20.190000000000001</v>
      </c>
      <c r="M79" s="201">
        <v>0.98</v>
      </c>
      <c r="N79" s="201">
        <v>1.27</v>
      </c>
      <c r="O79" s="201">
        <v>0</v>
      </c>
      <c r="P79" s="201">
        <v>1.49</v>
      </c>
      <c r="Q79" s="201">
        <v>0.12</v>
      </c>
      <c r="R79" s="201">
        <v>0.23</v>
      </c>
      <c r="S79" s="201">
        <v>0.28000000000000003</v>
      </c>
      <c r="T79" s="201">
        <v>0</v>
      </c>
      <c r="U79" s="201">
        <v>2.2400000000000002</v>
      </c>
      <c r="V79" s="201">
        <v>0.22</v>
      </c>
      <c r="W79" s="201">
        <v>0.37</v>
      </c>
      <c r="X79" s="201">
        <v>1.58</v>
      </c>
      <c r="Y79" s="201">
        <v>0</v>
      </c>
      <c r="Z79" s="201">
        <v>0</v>
      </c>
      <c r="AA79" s="201">
        <v>0.97</v>
      </c>
      <c r="AB79" s="201">
        <v>0</v>
      </c>
      <c r="AC79" s="201">
        <v>14.59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32.270000000000003</v>
      </c>
      <c r="AJ79" s="201">
        <v>0</v>
      </c>
      <c r="AK79" s="201">
        <v>3.52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1.32</v>
      </c>
      <c r="K80" s="201">
        <v>0.33</v>
      </c>
      <c r="L80" s="201">
        <v>20.190000000000001</v>
      </c>
      <c r="M80" s="201">
        <v>0.98</v>
      </c>
      <c r="N80" s="201">
        <v>1.27</v>
      </c>
      <c r="O80" s="201">
        <v>0</v>
      </c>
      <c r="P80" s="201">
        <v>1.49</v>
      </c>
      <c r="Q80" s="201">
        <v>0.12</v>
      </c>
      <c r="R80" s="201">
        <v>0.23</v>
      </c>
      <c r="S80" s="201">
        <v>0.28000000000000003</v>
      </c>
      <c r="T80" s="201">
        <v>0</v>
      </c>
      <c r="U80" s="201">
        <v>2.2400000000000002</v>
      </c>
      <c r="V80" s="201">
        <v>0.22</v>
      </c>
      <c r="W80" s="201">
        <v>0.37</v>
      </c>
      <c r="X80" s="201">
        <v>1.58</v>
      </c>
      <c r="Y80" s="201">
        <v>0</v>
      </c>
      <c r="Z80" s="201">
        <v>0</v>
      </c>
      <c r="AA80" s="201">
        <v>0.97</v>
      </c>
      <c r="AB80" s="201">
        <v>0</v>
      </c>
      <c r="AC80" s="201">
        <v>11.64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29.65</v>
      </c>
      <c r="AJ80" s="201">
        <v>0</v>
      </c>
      <c r="AK80" s="201">
        <v>3.52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1.32</v>
      </c>
      <c r="K81" s="201">
        <v>0.33</v>
      </c>
      <c r="L81" s="201">
        <v>20.190000000000001</v>
      </c>
      <c r="M81" s="201">
        <v>0.98</v>
      </c>
      <c r="N81" s="201">
        <v>1.27</v>
      </c>
      <c r="O81" s="201">
        <v>0</v>
      </c>
      <c r="P81" s="201">
        <v>1.49</v>
      </c>
      <c r="Q81" s="201">
        <v>0.12</v>
      </c>
      <c r="R81" s="201">
        <v>0.23</v>
      </c>
      <c r="S81" s="201">
        <v>0.28000000000000003</v>
      </c>
      <c r="T81" s="201">
        <v>0</v>
      </c>
      <c r="U81" s="201">
        <v>2.2400000000000002</v>
      </c>
      <c r="V81" s="201">
        <v>0.22</v>
      </c>
      <c r="W81" s="201">
        <v>0.37</v>
      </c>
      <c r="X81" s="201">
        <v>1.58</v>
      </c>
      <c r="Y81" s="201">
        <v>0</v>
      </c>
      <c r="Z81" s="201">
        <v>0</v>
      </c>
      <c r="AA81" s="201">
        <v>0.97</v>
      </c>
      <c r="AB81" s="201">
        <v>0</v>
      </c>
      <c r="AC81" s="201">
        <v>11.64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29.65</v>
      </c>
      <c r="AJ81" s="201">
        <v>0</v>
      </c>
      <c r="AK81" s="201">
        <v>3.52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1.32</v>
      </c>
      <c r="K82" s="201">
        <v>0.33</v>
      </c>
      <c r="L82" s="201">
        <v>20.190000000000001</v>
      </c>
      <c r="M82" s="201">
        <v>0.98</v>
      </c>
      <c r="N82" s="201">
        <v>1.27</v>
      </c>
      <c r="O82" s="201">
        <v>0</v>
      </c>
      <c r="P82" s="201">
        <v>1.49</v>
      </c>
      <c r="Q82" s="201">
        <v>0.12</v>
      </c>
      <c r="R82" s="201">
        <v>0.23</v>
      </c>
      <c r="S82" s="201">
        <v>0.28000000000000003</v>
      </c>
      <c r="T82" s="201">
        <v>0</v>
      </c>
      <c r="U82" s="201">
        <v>2.2400000000000002</v>
      </c>
      <c r="V82" s="201">
        <v>0.22</v>
      </c>
      <c r="W82" s="201">
        <v>0.37</v>
      </c>
      <c r="X82" s="201">
        <v>1.58</v>
      </c>
      <c r="Y82" s="201">
        <v>0</v>
      </c>
      <c r="Z82" s="201">
        <v>0</v>
      </c>
      <c r="AA82" s="201">
        <v>0.97</v>
      </c>
      <c r="AB82" s="201">
        <v>0</v>
      </c>
      <c r="AC82" s="201">
        <v>10.78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29.65</v>
      </c>
      <c r="AJ82" s="201">
        <v>0</v>
      </c>
      <c r="AK82" s="201">
        <v>3.52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1.32</v>
      </c>
      <c r="K83" s="201">
        <v>0.33</v>
      </c>
      <c r="L83" s="201">
        <v>20.190000000000001</v>
      </c>
      <c r="M83" s="201">
        <v>0.98</v>
      </c>
      <c r="N83" s="201">
        <v>1.27</v>
      </c>
      <c r="O83" s="201">
        <v>0</v>
      </c>
      <c r="P83" s="201">
        <v>1.49</v>
      </c>
      <c r="Q83" s="201">
        <v>0.12</v>
      </c>
      <c r="R83" s="201">
        <v>0.23</v>
      </c>
      <c r="S83" s="201">
        <v>0.28000000000000003</v>
      </c>
      <c r="T83" s="201">
        <v>0</v>
      </c>
      <c r="U83" s="201">
        <v>2.2400000000000002</v>
      </c>
      <c r="V83" s="201">
        <v>0.22</v>
      </c>
      <c r="W83" s="201">
        <v>0.37</v>
      </c>
      <c r="X83" s="201">
        <v>1.58</v>
      </c>
      <c r="Y83" s="201">
        <v>0</v>
      </c>
      <c r="Z83" s="201">
        <v>0</v>
      </c>
      <c r="AA83" s="201">
        <v>0.97</v>
      </c>
      <c r="AB83" s="201">
        <v>0</v>
      </c>
      <c r="AC83" s="201">
        <v>10.78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29.24</v>
      </c>
      <c r="AJ83" s="201">
        <v>0</v>
      </c>
      <c r="AK83" s="201">
        <v>3.52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1.32</v>
      </c>
      <c r="K84" s="201">
        <v>0.33</v>
      </c>
      <c r="L84" s="201">
        <v>20.190000000000001</v>
      </c>
      <c r="M84" s="201">
        <v>0.98</v>
      </c>
      <c r="N84" s="201">
        <v>1.27</v>
      </c>
      <c r="O84" s="201">
        <v>0</v>
      </c>
      <c r="P84" s="201">
        <v>1.49</v>
      </c>
      <c r="Q84" s="201">
        <v>0.12</v>
      </c>
      <c r="R84" s="201">
        <v>0.23</v>
      </c>
      <c r="S84" s="201">
        <v>0.28000000000000003</v>
      </c>
      <c r="T84" s="201">
        <v>0</v>
      </c>
      <c r="U84" s="201">
        <v>2.2400000000000002</v>
      </c>
      <c r="V84" s="201">
        <v>0.22</v>
      </c>
      <c r="W84" s="201">
        <v>0.37</v>
      </c>
      <c r="X84" s="201">
        <v>1.58</v>
      </c>
      <c r="Y84" s="201">
        <v>0</v>
      </c>
      <c r="Z84" s="201">
        <v>0</v>
      </c>
      <c r="AA84" s="201">
        <v>0.97</v>
      </c>
      <c r="AB84" s="201">
        <v>0</v>
      </c>
      <c r="AC84" s="201">
        <v>10.78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29.24</v>
      </c>
      <c r="AJ84" s="201">
        <v>0</v>
      </c>
      <c r="AK84" s="201">
        <v>3.52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1.32</v>
      </c>
      <c r="K85" s="201">
        <v>0.33</v>
      </c>
      <c r="L85" s="201">
        <v>20.190000000000001</v>
      </c>
      <c r="M85" s="201">
        <v>0.98</v>
      </c>
      <c r="N85" s="201">
        <v>1.27</v>
      </c>
      <c r="O85" s="201">
        <v>0</v>
      </c>
      <c r="P85" s="201">
        <v>1.49</v>
      </c>
      <c r="Q85" s="201">
        <v>0.12</v>
      </c>
      <c r="R85" s="201">
        <v>0.23</v>
      </c>
      <c r="S85" s="201">
        <v>0.28000000000000003</v>
      </c>
      <c r="T85" s="201">
        <v>0</v>
      </c>
      <c r="U85" s="201">
        <v>2.2400000000000002</v>
      </c>
      <c r="V85" s="201">
        <v>0.22</v>
      </c>
      <c r="W85" s="201">
        <v>0.37</v>
      </c>
      <c r="X85" s="201">
        <v>1.58</v>
      </c>
      <c r="Y85" s="201">
        <v>0</v>
      </c>
      <c r="Z85" s="201">
        <v>0</v>
      </c>
      <c r="AA85" s="201">
        <v>0.97</v>
      </c>
      <c r="AB85" s="201">
        <v>0</v>
      </c>
      <c r="AC85" s="201">
        <v>10.78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29.24</v>
      </c>
      <c r="AJ85" s="201">
        <v>0</v>
      </c>
      <c r="AK85" s="201">
        <v>3.52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1.32</v>
      </c>
      <c r="K86" s="201">
        <v>0.33</v>
      </c>
      <c r="L86" s="201">
        <v>20.190000000000001</v>
      </c>
      <c r="M86" s="201">
        <v>0.98</v>
      </c>
      <c r="N86" s="201">
        <v>1.27</v>
      </c>
      <c r="O86" s="201">
        <v>0</v>
      </c>
      <c r="P86" s="201">
        <v>1.49</v>
      </c>
      <c r="Q86" s="201">
        <v>0.12</v>
      </c>
      <c r="R86" s="201">
        <v>0.23</v>
      </c>
      <c r="S86" s="201">
        <v>0.28000000000000003</v>
      </c>
      <c r="T86" s="201">
        <v>0</v>
      </c>
      <c r="U86" s="201">
        <v>2.2400000000000002</v>
      </c>
      <c r="V86" s="201">
        <v>0.22</v>
      </c>
      <c r="W86" s="201">
        <v>0.37</v>
      </c>
      <c r="X86" s="201">
        <v>1.58</v>
      </c>
      <c r="Y86" s="201">
        <v>0</v>
      </c>
      <c r="Z86" s="201">
        <v>0</v>
      </c>
      <c r="AA86" s="201">
        <v>0.97</v>
      </c>
      <c r="AB86" s="201">
        <v>0</v>
      </c>
      <c r="AC86" s="201">
        <v>9.93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29.24</v>
      </c>
      <c r="AJ86" s="201">
        <v>0</v>
      </c>
      <c r="AK86" s="201">
        <v>3.52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1.32</v>
      </c>
      <c r="K87" s="201">
        <v>0.33</v>
      </c>
      <c r="L87" s="201">
        <v>20.190000000000001</v>
      </c>
      <c r="M87" s="201">
        <v>0.98</v>
      </c>
      <c r="N87" s="201">
        <v>1.27</v>
      </c>
      <c r="O87" s="201">
        <v>0</v>
      </c>
      <c r="P87" s="201">
        <v>1.49</v>
      </c>
      <c r="Q87" s="201">
        <v>0.12</v>
      </c>
      <c r="R87" s="201">
        <v>0.23</v>
      </c>
      <c r="S87" s="201">
        <v>0.28000000000000003</v>
      </c>
      <c r="T87" s="201">
        <v>0</v>
      </c>
      <c r="U87" s="201">
        <v>2.2400000000000002</v>
      </c>
      <c r="V87" s="201">
        <v>0.22</v>
      </c>
      <c r="W87" s="201">
        <v>0.37</v>
      </c>
      <c r="X87" s="201">
        <v>1.58</v>
      </c>
      <c r="Y87" s="201">
        <v>0</v>
      </c>
      <c r="Z87" s="201">
        <v>0</v>
      </c>
      <c r="AA87" s="201">
        <v>0.97</v>
      </c>
      <c r="AB87" s="201">
        <v>0</v>
      </c>
      <c r="AC87" s="201">
        <v>9.93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29.24</v>
      </c>
      <c r="AJ87" s="201">
        <v>0</v>
      </c>
      <c r="AK87" s="201">
        <v>2.41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1.32</v>
      </c>
      <c r="K88" s="201">
        <v>0.33</v>
      </c>
      <c r="L88" s="201">
        <v>20.190000000000001</v>
      </c>
      <c r="M88" s="201">
        <v>0.98</v>
      </c>
      <c r="N88" s="201">
        <v>1.27</v>
      </c>
      <c r="O88" s="201">
        <v>0</v>
      </c>
      <c r="P88" s="201">
        <v>1.49</v>
      </c>
      <c r="Q88" s="201">
        <v>0.12</v>
      </c>
      <c r="R88" s="201">
        <v>0.23</v>
      </c>
      <c r="S88" s="201">
        <v>0.28000000000000003</v>
      </c>
      <c r="T88" s="201">
        <v>0</v>
      </c>
      <c r="U88" s="201">
        <v>2.2400000000000002</v>
      </c>
      <c r="V88" s="201">
        <v>0.22</v>
      </c>
      <c r="W88" s="201">
        <v>0.37</v>
      </c>
      <c r="X88" s="201">
        <v>1.58</v>
      </c>
      <c r="Y88" s="201">
        <v>0</v>
      </c>
      <c r="Z88" s="201">
        <v>0</v>
      </c>
      <c r="AA88" s="201">
        <v>0.97</v>
      </c>
      <c r="AB88" s="201">
        <v>0</v>
      </c>
      <c r="AC88" s="201">
        <v>10.35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29.24</v>
      </c>
      <c r="AJ88" s="201">
        <v>0</v>
      </c>
      <c r="AK88" s="201">
        <v>2.41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1.32</v>
      </c>
      <c r="K89" s="201">
        <v>0.33</v>
      </c>
      <c r="L89" s="201">
        <v>20.190000000000001</v>
      </c>
      <c r="M89" s="201">
        <v>0.98</v>
      </c>
      <c r="N89" s="201">
        <v>1.27</v>
      </c>
      <c r="O89" s="201">
        <v>0</v>
      </c>
      <c r="P89" s="201">
        <v>1.49</v>
      </c>
      <c r="Q89" s="201">
        <v>0.12</v>
      </c>
      <c r="R89" s="201">
        <v>0.23</v>
      </c>
      <c r="S89" s="201">
        <v>0.28000000000000003</v>
      </c>
      <c r="T89" s="201">
        <v>0</v>
      </c>
      <c r="U89" s="201">
        <v>2.2400000000000002</v>
      </c>
      <c r="V89" s="201">
        <v>0.22</v>
      </c>
      <c r="W89" s="201">
        <v>0.37</v>
      </c>
      <c r="X89" s="201">
        <v>1.58</v>
      </c>
      <c r="Y89" s="201">
        <v>0</v>
      </c>
      <c r="Z89" s="201">
        <v>0</v>
      </c>
      <c r="AA89" s="201">
        <v>0.97</v>
      </c>
      <c r="AB89" s="201">
        <v>0</v>
      </c>
      <c r="AC89" s="201">
        <v>10.35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29.24</v>
      </c>
      <c r="AJ89" s="201">
        <v>0</v>
      </c>
      <c r="AK89" s="201">
        <v>2.41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1.32</v>
      </c>
      <c r="K90" s="201">
        <v>0.33</v>
      </c>
      <c r="L90" s="201">
        <v>20.190000000000001</v>
      </c>
      <c r="M90" s="201">
        <v>0.98</v>
      </c>
      <c r="N90" s="201">
        <v>1.27</v>
      </c>
      <c r="O90" s="201">
        <v>0</v>
      </c>
      <c r="P90" s="201">
        <v>1.49</v>
      </c>
      <c r="Q90" s="201">
        <v>0.12</v>
      </c>
      <c r="R90" s="201">
        <v>0.23</v>
      </c>
      <c r="S90" s="201">
        <v>0.28000000000000003</v>
      </c>
      <c r="T90" s="201">
        <v>0</v>
      </c>
      <c r="U90" s="201">
        <v>2.2400000000000002</v>
      </c>
      <c r="V90" s="201">
        <v>0.22</v>
      </c>
      <c r="W90" s="201">
        <v>0.37</v>
      </c>
      <c r="X90" s="201">
        <v>1.58</v>
      </c>
      <c r="Y90" s="201">
        <v>0</v>
      </c>
      <c r="Z90" s="201">
        <v>0</v>
      </c>
      <c r="AA90" s="201">
        <v>0.97</v>
      </c>
      <c r="AB90" s="201">
        <v>0</v>
      </c>
      <c r="AC90" s="201">
        <v>10.35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29.24</v>
      </c>
      <c r="AJ90" s="201">
        <v>0</v>
      </c>
      <c r="AK90" s="201">
        <v>2.41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1.32</v>
      </c>
      <c r="K91" s="201">
        <v>0.33</v>
      </c>
      <c r="L91" s="201">
        <v>20.190000000000001</v>
      </c>
      <c r="M91" s="201">
        <v>0.98</v>
      </c>
      <c r="N91" s="201">
        <v>1.27</v>
      </c>
      <c r="O91" s="201">
        <v>0</v>
      </c>
      <c r="P91" s="201">
        <v>1.49</v>
      </c>
      <c r="Q91" s="201">
        <v>0.12</v>
      </c>
      <c r="R91" s="201">
        <v>0.23</v>
      </c>
      <c r="S91" s="201">
        <v>0.28000000000000003</v>
      </c>
      <c r="T91" s="201">
        <v>0</v>
      </c>
      <c r="U91" s="201">
        <v>2.2400000000000002</v>
      </c>
      <c r="V91" s="201">
        <v>0.22</v>
      </c>
      <c r="W91" s="201">
        <v>0.37</v>
      </c>
      <c r="X91" s="201">
        <v>1.58</v>
      </c>
      <c r="Y91" s="201">
        <v>0</v>
      </c>
      <c r="Z91" s="201">
        <v>0</v>
      </c>
      <c r="AA91" s="201">
        <v>0.97</v>
      </c>
      <c r="AB91" s="201">
        <v>0</v>
      </c>
      <c r="AC91" s="201">
        <v>10.35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29.24</v>
      </c>
      <c r="AJ91" s="201">
        <v>0</v>
      </c>
      <c r="AK91" s="201">
        <v>2.41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1.32</v>
      </c>
      <c r="K92" s="201">
        <v>0.33</v>
      </c>
      <c r="L92" s="201">
        <v>20.190000000000001</v>
      </c>
      <c r="M92" s="201">
        <v>0.98</v>
      </c>
      <c r="N92" s="201">
        <v>1.27</v>
      </c>
      <c r="O92" s="201">
        <v>0</v>
      </c>
      <c r="P92" s="201">
        <v>1.49</v>
      </c>
      <c r="Q92" s="201">
        <v>0.12</v>
      </c>
      <c r="R92" s="201">
        <v>0.23</v>
      </c>
      <c r="S92" s="201">
        <v>0.28000000000000003</v>
      </c>
      <c r="T92" s="201">
        <v>0</v>
      </c>
      <c r="U92" s="201">
        <v>2.2400000000000002</v>
      </c>
      <c r="V92" s="201">
        <v>0.22</v>
      </c>
      <c r="W92" s="201">
        <v>0.37</v>
      </c>
      <c r="X92" s="201">
        <v>1.58</v>
      </c>
      <c r="Y92" s="201">
        <v>0</v>
      </c>
      <c r="Z92" s="201">
        <v>0</v>
      </c>
      <c r="AA92" s="201">
        <v>0.97</v>
      </c>
      <c r="AB92" s="201">
        <v>0</v>
      </c>
      <c r="AC92" s="201">
        <v>14.54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29.99</v>
      </c>
      <c r="AJ92" s="201">
        <v>0</v>
      </c>
      <c r="AK92" s="201">
        <v>2.41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1.32</v>
      </c>
      <c r="K93" s="201">
        <v>0.33</v>
      </c>
      <c r="L93" s="201">
        <v>20.190000000000001</v>
      </c>
      <c r="M93" s="201">
        <v>0.98</v>
      </c>
      <c r="N93" s="201">
        <v>1.27</v>
      </c>
      <c r="O93" s="201">
        <v>0</v>
      </c>
      <c r="P93" s="201">
        <v>1.49</v>
      </c>
      <c r="Q93" s="201">
        <v>0.12</v>
      </c>
      <c r="R93" s="201">
        <v>0.23</v>
      </c>
      <c r="S93" s="201">
        <v>0.28000000000000003</v>
      </c>
      <c r="T93" s="201">
        <v>0</v>
      </c>
      <c r="U93" s="201">
        <v>2.2400000000000002</v>
      </c>
      <c r="V93" s="201">
        <v>0.22</v>
      </c>
      <c r="W93" s="201">
        <v>0.37</v>
      </c>
      <c r="X93" s="201">
        <v>1.58</v>
      </c>
      <c r="Y93" s="201">
        <v>0</v>
      </c>
      <c r="Z93" s="201">
        <v>0</v>
      </c>
      <c r="AA93" s="201">
        <v>0.97</v>
      </c>
      <c r="AB93" s="201">
        <v>0</v>
      </c>
      <c r="AC93" s="201">
        <v>14.54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29.99</v>
      </c>
      <c r="AJ93" s="201">
        <v>0</v>
      </c>
      <c r="AK93" s="201">
        <v>2.41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1.32</v>
      </c>
      <c r="K94" s="201">
        <v>0.33</v>
      </c>
      <c r="L94" s="201">
        <v>20.190000000000001</v>
      </c>
      <c r="M94" s="201">
        <v>0.98</v>
      </c>
      <c r="N94" s="201">
        <v>1.27</v>
      </c>
      <c r="O94" s="201">
        <v>0</v>
      </c>
      <c r="P94" s="201">
        <v>1.49</v>
      </c>
      <c r="Q94" s="201">
        <v>0.12</v>
      </c>
      <c r="R94" s="201">
        <v>0.23</v>
      </c>
      <c r="S94" s="201">
        <v>0.28000000000000003</v>
      </c>
      <c r="T94" s="201">
        <v>0</v>
      </c>
      <c r="U94" s="201">
        <v>2.2400000000000002</v>
      </c>
      <c r="V94" s="201">
        <v>0.22</v>
      </c>
      <c r="W94" s="201">
        <v>0.37</v>
      </c>
      <c r="X94" s="201">
        <v>1.58</v>
      </c>
      <c r="Y94" s="201">
        <v>0</v>
      </c>
      <c r="Z94" s="201">
        <v>0</v>
      </c>
      <c r="AA94" s="201">
        <v>0.97</v>
      </c>
      <c r="AB94" s="201">
        <v>0</v>
      </c>
      <c r="AC94" s="201">
        <v>14.54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29.24</v>
      </c>
      <c r="AJ94" s="201">
        <v>0</v>
      </c>
      <c r="AK94" s="201">
        <v>2.41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1.32</v>
      </c>
      <c r="K95" s="201">
        <v>0.33</v>
      </c>
      <c r="L95" s="201">
        <v>20.190000000000001</v>
      </c>
      <c r="M95" s="201">
        <v>0.98</v>
      </c>
      <c r="N95" s="201">
        <v>1.27</v>
      </c>
      <c r="O95" s="201">
        <v>0</v>
      </c>
      <c r="P95" s="201">
        <v>1.49</v>
      </c>
      <c r="Q95" s="201">
        <v>0.06</v>
      </c>
      <c r="R95" s="201">
        <v>0.17</v>
      </c>
      <c r="S95" s="201">
        <v>0.28000000000000003</v>
      </c>
      <c r="T95" s="201">
        <v>0</v>
      </c>
      <c r="U95" s="201">
        <v>2.2400000000000002</v>
      </c>
      <c r="V95" s="201">
        <v>0.22</v>
      </c>
      <c r="W95" s="201">
        <v>0.37</v>
      </c>
      <c r="X95" s="201">
        <v>1.58</v>
      </c>
      <c r="Y95" s="201">
        <v>0</v>
      </c>
      <c r="Z95" s="201">
        <v>0</v>
      </c>
      <c r="AA95" s="201">
        <v>0.97</v>
      </c>
      <c r="AB95" s="201">
        <v>0</v>
      </c>
      <c r="AC95" s="201">
        <v>10.3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29.24</v>
      </c>
      <c r="AJ95" s="201">
        <v>0</v>
      </c>
      <c r="AK95" s="201">
        <v>2.41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1.32</v>
      </c>
      <c r="K96" s="201">
        <v>0.33</v>
      </c>
      <c r="L96" s="201">
        <v>20.190000000000001</v>
      </c>
      <c r="M96" s="201">
        <v>0.98</v>
      </c>
      <c r="N96" s="201">
        <v>1.27</v>
      </c>
      <c r="O96" s="201">
        <v>0</v>
      </c>
      <c r="P96" s="201">
        <v>1.49</v>
      </c>
      <c r="Q96" s="201">
        <v>0.06</v>
      </c>
      <c r="R96" s="201">
        <v>0.17</v>
      </c>
      <c r="S96" s="201">
        <v>0.28000000000000003</v>
      </c>
      <c r="T96" s="201">
        <v>0</v>
      </c>
      <c r="U96" s="201">
        <v>2.2400000000000002</v>
      </c>
      <c r="V96" s="201">
        <v>0.22</v>
      </c>
      <c r="W96" s="201">
        <v>0.37</v>
      </c>
      <c r="X96" s="201">
        <v>1.58</v>
      </c>
      <c r="Y96" s="201">
        <v>0</v>
      </c>
      <c r="Z96" s="201">
        <v>0</v>
      </c>
      <c r="AA96" s="201">
        <v>0.97</v>
      </c>
      <c r="AB96" s="201">
        <v>0</v>
      </c>
      <c r="AC96" s="201">
        <v>10.3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29.24</v>
      </c>
      <c r="AJ96" s="201">
        <v>0</v>
      </c>
      <c r="AK96" s="201">
        <v>2.41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1.32</v>
      </c>
      <c r="K97" s="201">
        <v>0.33</v>
      </c>
      <c r="L97" s="201">
        <v>20.190000000000001</v>
      </c>
      <c r="M97" s="201">
        <v>0.98</v>
      </c>
      <c r="N97" s="201">
        <v>1.27</v>
      </c>
      <c r="O97" s="201">
        <v>0</v>
      </c>
      <c r="P97" s="201">
        <v>1.49</v>
      </c>
      <c r="Q97" s="201">
        <v>0.06</v>
      </c>
      <c r="R97" s="201">
        <v>0.17</v>
      </c>
      <c r="S97" s="201">
        <v>0.28000000000000003</v>
      </c>
      <c r="T97" s="201">
        <v>0</v>
      </c>
      <c r="U97" s="201">
        <v>2.2400000000000002</v>
      </c>
      <c r="V97" s="201">
        <v>0.22</v>
      </c>
      <c r="W97" s="201">
        <v>0.37</v>
      </c>
      <c r="X97" s="201">
        <v>1.58</v>
      </c>
      <c r="Y97" s="201">
        <v>0</v>
      </c>
      <c r="Z97" s="201">
        <v>0</v>
      </c>
      <c r="AA97" s="201">
        <v>0.97</v>
      </c>
      <c r="AB97" s="201">
        <v>0</v>
      </c>
      <c r="AC97" s="201">
        <v>10.3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29.24</v>
      </c>
      <c r="AJ97" s="201">
        <v>0</v>
      </c>
      <c r="AK97" s="201">
        <v>2.41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1.32</v>
      </c>
      <c r="K98" s="201">
        <v>0.33</v>
      </c>
      <c r="L98" s="201">
        <v>20.190000000000001</v>
      </c>
      <c r="M98" s="201">
        <v>0.98</v>
      </c>
      <c r="N98" s="201">
        <v>1.27</v>
      </c>
      <c r="O98" s="201">
        <v>0</v>
      </c>
      <c r="P98" s="201">
        <v>1.49</v>
      </c>
      <c r="Q98" s="201">
        <v>0.06</v>
      </c>
      <c r="R98" s="201">
        <v>0.17</v>
      </c>
      <c r="S98" s="201">
        <v>0.28000000000000003</v>
      </c>
      <c r="T98" s="201">
        <v>0</v>
      </c>
      <c r="U98" s="201">
        <v>2.2400000000000002</v>
      </c>
      <c r="V98" s="201">
        <v>0.22</v>
      </c>
      <c r="W98" s="201">
        <v>0.37</v>
      </c>
      <c r="X98" s="201">
        <v>1.58</v>
      </c>
      <c r="Y98" s="201">
        <v>0</v>
      </c>
      <c r="Z98" s="201">
        <v>0</v>
      </c>
      <c r="AA98" s="201">
        <v>0.97</v>
      </c>
      <c r="AB98" s="201">
        <v>0</v>
      </c>
      <c r="AC98" s="201">
        <v>10.3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29.24</v>
      </c>
      <c r="AJ98" s="201">
        <v>0</v>
      </c>
      <c r="AK98" s="201">
        <v>2.41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3.5637499999999919E-2</v>
      </c>
      <c r="K99">
        <f t="shared" si="0"/>
        <v>6.3717500000000121E-2</v>
      </c>
      <c r="L99">
        <f t="shared" si="0"/>
        <v>2.601172500000005</v>
      </c>
      <c r="M99">
        <f t="shared" si="0"/>
        <v>2.3520000000000006E-2</v>
      </c>
      <c r="N99">
        <f t="shared" si="0"/>
        <v>3.0479999999999972E-2</v>
      </c>
      <c r="O99">
        <f t="shared" si="0"/>
        <v>0</v>
      </c>
      <c r="P99">
        <f t="shared" si="0"/>
        <v>3.6864999999999974E-2</v>
      </c>
      <c r="Q99">
        <f t="shared" si="0"/>
        <v>2.819999999999997E-3</v>
      </c>
      <c r="R99">
        <f t="shared" si="0"/>
        <v>1.9392500000000052E-2</v>
      </c>
      <c r="S99">
        <f t="shared" si="0"/>
        <v>1.9540000000000019E-2</v>
      </c>
      <c r="T99">
        <f t="shared" si="0"/>
        <v>0</v>
      </c>
      <c r="U99">
        <f t="shared" si="0"/>
        <v>5.3760000000000065E-2</v>
      </c>
      <c r="V99">
        <f t="shared" si="0"/>
        <v>3.0742499999999978E-2</v>
      </c>
      <c r="W99">
        <f t="shared" si="0"/>
        <v>4.4965000000000074E-2</v>
      </c>
      <c r="X99">
        <f t="shared" si="0"/>
        <v>0.15220000000000056</v>
      </c>
      <c r="Y99">
        <f t="shared" si="0"/>
        <v>0</v>
      </c>
      <c r="Z99">
        <f t="shared" si="0"/>
        <v>0</v>
      </c>
      <c r="AA99">
        <f t="shared" si="0"/>
        <v>9.4530000000000308E-2</v>
      </c>
      <c r="AB99">
        <f t="shared" si="0"/>
        <v>0</v>
      </c>
      <c r="AC99">
        <f t="shared" si="0"/>
        <v>0.29481749999999979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0.73818749999999878</v>
      </c>
      <c r="AJ99">
        <f t="shared" si="0"/>
        <v>0</v>
      </c>
      <c r="AK99">
        <f t="shared" si="0"/>
        <v>0.29017500000000024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-10</v>
      </c>
      <c r="D16" s="124">
        <v>0</v>
      </c>
      <c r="E16" s="124">
        <v>0</v>
      </c>
      <c r="F16" s="124">
        <v>0</v>
      </c>
      <c r="G16" s="124">
        <v>-10</v>
      </c>
      <c r="H16" s="118"/>
      <c r="I16" s="33">
        <v>14</v>
      </c>
      <c r="J16" s="124">
        <v>10</v>
      </c>
      <c r="K16" s="124">
        <v>0</v>
      </c>
      <c r="L16" s="124">
        <v>0</v>
      </c>
      <c r="M16" s="124">
        <v>0</v>
      </c>
      <c r="N16" s="124">
        <v>10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10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-10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100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100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10</v>
      </c>
      <c r="DG16" s="123">
        <f t="shared" si="32"/>
        <v>-10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-25</v>
      </c>
      <c r="D17" s="124">
        <v>0</v>
      </c>
      <c r="E17" s="124">
        <v>0</v>
      </c>
      <c r="F17" s="124">
        <v>0</v>
      </c>
      <c r="G17" s="124">
        <v>-25</v>
      </c>
      <c r="H17" s="118"/>
      <c r="I17" s="33">
        <v>15</v>
      </c>
      <c r="J17" s="124">
        <v>25</v>
      </c>
      <c r="K17" s="124">
        <v>0</v>
      </c>
      <c r="L17" s="124">
        <v>0</v>
      </c>
      <c r="M17" s="124">
        <v>0</v>
      </c>
      <c r="N17" s="124">
        <v>25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25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-25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250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250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25</v>
      </c>
      <c r="DG17" s="123">
        <f t="shared" si="32"/>
        <v>-25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-45</v>
      </c>
      <c r="D18" s="124">
        <v>0</v>
      </c>
      <c r="E18" s="124">
        <v>0</v>
      </c>
      <c r="F18" s="124">
        <v>0</v>
      </c>
      <c r="G18" s="124">
        <v>-45</v>
      </c>
      <c r="H18" s="118"/>
      <c r="I18" s="33">
        <v>16</v>
      </c>
      <c r="J18" s="124">
        <v>45</v>
      </c>
      <c r="K18" s="124">
        <v>0</v>
      </c>
      <c r="L18" s="124">
        <v>0</v>
      </c>
      <c r="M18" s="124">
        <v>0</v>
      </c>
      <c r="N18" s="124">
        <v>45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45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-45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450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450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45</v>
      </c>
      <c r="DG18" s="123">
        <f t="shared" si="32"/>
        <v>-45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-65</v>
      </c>
      <c r="D19" s="124">
        <v>0</v>
      </c>
      <c r="E19" s="124">
        <v>0</v>
      </c>
      <c r="F19" s="124">
        <v>0</v>
      </c>
      <c r="G19" s="124">
        <v>-65</v>
      </c>
      <c r="H19" s="118"/>
      <c r="I19" s="33">
        <v>17</v>
      </c>
      <c r="J19" s="124">
        <v>65</v>
      </c>
      <c r="K19" s="124">
        <v>0</v>
      </c>
      <c r="L19" s="124">
        <v>0</v>
      </c>
      <c r="M19" s="124">
        <v>0</v>
      </c>
      <c r="N19" s="124">
        <v>65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65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-65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650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650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65</v>
      </c>
      <c r="DG19" s="123">
        <f t="shared" si="32"/>
        <v>-65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-5</v>
      </c>
      <c r="D73" s="124">
        <v>0</v>
      </c>
      <c r="E73" s="124">
        <v>0</v>
      </c>
      <c r="F73" s="124">
        <v>0</v>
      </c>
      <c r="G73" s="124">
        <v>-5</v>
      </c>
      <c r="H73" s="118"/>
      <c r="I73" s="33">
        <v>71</v>
      </c>
      <c r="J73" s="124">
        <v>5</v>
      </c>
      <c r="K73" s="124">
        <v>0</v>
      </c>
      <c r="L73" s="124">
        <v>0</v>
      </c>
      <c r="M73" s="124">
        <v>0</v>
      </c>
      <c r="N73" s="124">
        <v>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5</v>
      </c>
      <c r="DG73" s="123">
        <f t="shared" si="60"/>
        <v>-5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-20.745000000000001</v>
      </c>
      <c r="D85" s="124">
        <v>0</v>
      </c>
      <c r="E85" s="124">
        <v>0</v>
      </c>
      <c r="F85" s="124">
        <v>-28.254999999999999</v>
      </c>
      <c r="G85" s="124">
        <v>-49</v>
      </c>
      <c r="H85" s="118"/>
      <c r="I85" s="33">
        <v>83</v>
      </c>
      <c r="J85" s="124">
        <v>20.745000000000001</v>
      </c>
      <c r="K85" s="124">
        <v>0</v>
      </c>
      <c r="L85" s="124">
        <v>0</v>
      </c>
      <c r="M85" s="124">
        <v>0</v>
      </c>
      <c r="N85" s="124">
        <v>20.745000000000001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28.254999999999999</v>
      </c>
      <c r="AF85" s="124">
        <v>0</v>
      </c>
      <c r="AG85" s="124">
        <v>0</v>
      </c>
      <c r="AH85" s="124">
        <v>0</v>
      </c>
      <c r="AI85" s="124">
        <v>28.254999999999999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20.745000000000001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-20.745000000000001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28.254999999999999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-28.254999999999999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207.45000000000002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207.45000000000002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282.55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282.55</v>
      </c>
      <c r="DF85" s="123">
        <f t="shared" si="59"/>
        <v>49</v>
      </c>
      <c r="DG85" s="123">
        <f t="shared" si="60"/>
        <v>-20.745000000000001</v>
      </c>
      <c r="DH85" s="123">
        <f t="shared" si="61"/>
        <v>0</v>
      </c>
      <c r="DI85" s="123">
        <f t="shared" si="62"/>
        <v>0</v>
      </c>
      <c r="DJ85" s="123">
        <f t="shared" si="63"/>
        <v>-28.254999999999999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</v>
      </c>
      <c r="D86" s="124">
        <v>0</v>
      </c>
      <c r="E86" s="124">
        <v>0</v>
      </c>
      <c r="F86" s="124">
        <v>-99</v>
      </c>
      <c r="G86" s="124">
        <v>-124</v>
      </c>
      <c r="H86" s="118"/>
      <c r="I86" s="33">
        <v>84</v>
      </c>
      <c r="J86" s="124">
        <v>25</v>
      </c>
      <c r="K86" s="124">
        <v>0</v>
      </c>
      <c r="L86" s="124">
        <v>0</v>
      </c>
      <c r="M86" s="124">
        <v>0</v>
      </c>
      <c r="N86" s="124">
        <v>25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99</v>
      </c>
      <c r="AF86" s="124">
        <v>0</v>
      </c>
      <c r="AG86" s="124">
        <v>0</v>
      </c>
      <c r="AH86" s="124">
        <v>0</v>
      </c>
      <c r="AI86" s="124">
        <v>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990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990</v>
      </c>
      <c r="DF86" s="123">
        <f t="shared" si="59"/>
        <v>124</v>
      </c>
      <c r="DG86" s="123">
        <f t="shared" si="60"/>
        <v>-25</v>
      </c>
      <c r="DH86" s="123">
        <f t="shared" si="61"/>
        <v>0</v>
      </c>
      <c r="DI86" s="123">
        <f t="shared" si="62"/>
        <v>0</v>
      </c>
      <c r="DJ86" s="123">
        <f t="shared" si="63"/>
        <v>-99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</v>
      </c>
      <c r="D87" s="124">
        <v>0</v>
      </c>
      <c r="E87" s="124">
        <v>0</v>
      </c>
      <c r="F87" s="124">
        <v>-189</v>
      </c>
      <c r="G87" s="124">
        <v>-194</v>
      </c>
      <c r="H87" s="118"/>
      <c r="I87" s="33">
        <v>85</v>
      </c>
      <c r="J87" s="124">
        <v>5</v>
      </c>
      <c r="K87" s="124">
        <v>0</v>
      </c>
      <c r="L87" s="124">
        <v>0</v>
      </c>
      <c r="M87" s="124">
        <v>0</v>
      </c>
      <c r="N87" s="124">
        <v>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189</v>
      </c>
      <c r="AF87" s="124">
        <v>0</v>
      </c>
      <c r="AG87" s="124">
        <v>0</v>
      </c>
      <c r="AH87" s="124">
        <v>0</v>
      </c>
      <c r="AI87" s="124">
        <v>189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189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-189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1890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1890</v>
      </c>
      <c r="DF87" s="123">
        <f t="shared" si="59"/>
        <v>194</v>
      </c>
      <c r="DG87" s="123">
        <f t="shared" si="60"/>
        <v>-5</v>
      </c>
      <c r="DH87" s="123">
        <f t="shared" si="61"/>
        <v>0</v>
      </c>
      <c r="DI87" s="123">
        <f t="shared" si="62"/>
        <v>0</v>
      </c>
      <c r="DJ87" s="123">
        <f t="shared" si="63"/>
        <v>-189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-184.96299999999999</v>
      </c>
      <c r="G88" s="124">
        <v>-184.96299999999999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184.96299999999999</v>
      </c>
      <c r="AF88" s="124">
        <v>0</v>
      </c>
      <c r="AG88" s="124">
        <v>0</v>
      </c>
      <c r="AH88" s="124">
        <v>0</v>
      </c>
      <c r="AI88" s="124">
        <v>184.96299999999999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184.96299999999999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-184.96299999999999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1849.6299999999999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1849.6299999999999</v>
      </c>
      <c r="DF88" s="123">
        <f t="shared" si="59"/>
        <v>184.96299999999999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-184.96299999999999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-139.083</v>
      </c>
      <c r="G89" s="124">
        <v>-139.083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-20</v>
      </c>
      <c r="N89" s="124">
        <v>-20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139.083</v>
      </c>
      <c r="AF89" s="124">
        <v>20</v>
      </c>
      <c r="AG89" s="124">
        <v>0</v>
      </c>
      <c r="AH89" s="124">
        <v>0</v>
      </c>
      <c r="AI89" s="124">
        <v>159.083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139.083</v>
      </c>
      <c r="BQ89" s="125">
        <f t="shared" si="47"/>
        <v>20</v>
      </c>
      <c r="BR89" s="125">
        <f t="shared" si="47"/>
        <v>0</v>
      </c>
      <c r="BS89" s="125">
        <f t="shared" si="47"/>
        <v>0</v>
      </c>
      <c r="BT89" s="125">
        <f t="shared" si="48"/>
        <v>-159.083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1390.83</v>
      </c>
      <c r="DA89" s="122">
        <f t="shared" si="57"/>
        <v>200</v>
      </c>
      <c r="DB89" s="122">
        <f t="shared" si="57"/>
        <v>0</v>
      </c>
      <c r="DC89" s="122">
        <f t="shared" si="57"/>
        <v>0</v>
      </c>
      <c r="DD89" s="122">
        <f t="shared" si="58"/>
        <v>1590.83</v>
      </c>
      <c r="DF89" s="123">
        <f t="shared" si="59"/>
        <v>139.083</v>
      </c>
      <c r="DG89" s="123">
        <f t="shared" si="60"/>
        <v>20</v>
      </c>
      <c r="DH89" s="123">
        <f t="shared" si="61"/>
        <v>0</v>
      </c>
      <c r="DI89" s="123">
        <f t="shared" si="62"/>
        <v>0</v>
      </c>
      <c r="DJ89" s="123">
        <f t="shared" si="63"/>
        <v>-159.083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-70.483000000000004</v>
      </c>
      <c r="G90" s="124">
        <v>-70.483000000000004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-43.67</v>
      </c>
      <c r="N90" s="124">
        <v>-43.67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70.483000000000004</v>
      </c>
      <c r="AF90" s="124">
        <v>43.67</v>
      </c>
      <c r="AG90" s="124">
        <v>0</v>
      </c>
      <c r="AH90" s="124">
        <v>0</v>
      </c>
      <c r="AI90" s="124">
        <v>114.15300000000001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70.483000000000004</v>
      </c>
      <c r="BQ90" s="125">
        <f t="shared" si="47"/>
        <v>43.67</v>
      </c>
      <c r="BR90" s="125">
        <f t="shared" si="47"/>
        <v>0</v>
      </c>
      <c r="BS90" s="125">
        <f t="shared" si="47"/>
        <v>0</v>
      </c>
      <c r="BT90" s="125">
        <f t="shared" si="48"/>
        <v>-114.15300000000001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704.83</v>
      </c>
      <c r="DA90" s="122">
        <f t="shared" si="57"/>
        <v>436.70000000000005</v>
      </c>
      <c r="DB90" s="122">
        <f t="shared" si="57"/>
        <v>0</v>
      </c>
      <c r="DC90" s="122">
        <f t="shared" si="57"/>
        <v>0</v>
      </c>
      <c r="DD90" s="122">
        <f t="shared" si="58"/>
        <v>1141.5300000000002</v>
      </c>
      <c r="DF90" s="123">
        <f t="shared" si="59"/>
        <v>70.483000000000004</v>
      </c>
      <c r="DG90" s="123">
        <f t="shared" si="60"/>
        <v>43.67</v>
      </c>
      <c r="DH90" s="123">
        <f t="shared" si="61"/>
        <v>0</v>
      </c>
      <c r="DI90" s="123">
        <f t="shared" si="62"/>
        <v>0</v>
      </c>
      <c r="DJ90" s="123">
        <f t="shared" si="63"/>
        <v>-114.15300000000001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-59.436</v>
      </c>
      <c r="G91" s="124">
        <v>-59.436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-30</v>
      </c>
      <c r="N91" s="124">
        <v>-30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59.436</v>
      </c>
      <c r="AF91" s="124">
        <v>30</v>
      </c>
      <c r="AG91" s="124">
        <v>0</v>
      </c>
      <c r="AH91" s="124">
        <v>0</v>
      </c>
      <c r="AI91" s="124">
        <v>89.436000000000007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59.436</v>
      </c>
      <c r="BQ91" s="125">
        <f t="shared" si="47"/>
        <v>30</v>
      </c>
      <c r="BR91" s="125">
        <f t="shared" si="47"/>
        <v>0</v>
      </c>
      <c r="BS91" s="125">
        <f t="shared" si="47"/>
        <v>0</v>
      </c>
      <c r="BT91" s="125">
        <f t="shared" si="48"/>
        <v>-89.436000000000007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594.36</v>
      </c>
      <c r="DA91" s="122">
        <f t="shared" si="57"/>
        <v>300</v>
      </c>
      <c r="DB91" s="122">
        <f t="shared" si="57"/>
        <v>0</v>
      </c>
      <c r="DC91" s="122">
        <f t="shared" si="57"/>
        <v>0</v>
      </c>
      <c r="DD91" s="122">
        <f t="shared" si="58"/>
        <v>894.36</v>
      </c>
      <c r="DF91" s="123">
        <f t="shared" si="59"/>
        <v>59.436</v>
      </c>
      <c r="DG91" s="123">
        <f t="shared" si="60"/>
        <v>30</v>
      </c>
      <c r="DH91" s="123">
        <f t="shared" si="61"/>
        <v>0</v>
      </c>
      <c r="DI91" s="123">
        <f t="shared" si="62"/>
        <v>0</v>
      </c>
      <c r="DJ91" s="123">
        <f t="shared" si="63"/>
        <v>-89.436000000000007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-27.818999999999999</v>
      </c>
      <c r="G92" s="124">
        <v>-27.818999999999999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-17.236999999999998</v>
      </c>
      <c r="N92" s="124">
        <v>-17.236999999999998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27.818999999999999</v>
      </c>
      <c r="AF92" s="124">
        <v>17.236999999999998</v>
      </c>
      <c r="AG92" s="124">
        <v>0</v>
      </c>
      <c r="AH92" s="124">
        <v>0</v>
      </c>
      <c r="AI92" s="124">
        <v>45.055999999999997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27.818999999999999</v>
      </c>
      <c r="BQ92" s="125">
        <f t="shared" si="47"/>
        <v>17.236999999999998</v>
      </c>
      <c r="BR92" s="125">
        <f t="shared" si="47"/>
        <v>0</v>
      </c>
      <c r="BS92" s="125">
        <f t="shared" si="47"/>
        <v>0</v>
      </c>
      <c r="BT92" s="125">
        <f t="shared" si="48"/>
        <v>-45.055999999999997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278.19</v>
      </c>
      <c r="DA92" s="122">
        <f t="shared" si="57"/>
        <v>172.36999999999998</v>
      </c>
      <c r="DB92" s="122">
        <f t="shared" si="57"/>
        <v>0</v>
      </c>
      <c r="DC92" s="122">
        <f t="shared" si="57"/>
        <v>0</v>
      </c>
      <c r="DD92" s="122">
        <f t="shared" si="58"/>
        <v>450.55999999999995</v>
      </c>
      <c r="DF92" s="123">
        <f t="shared" si="59"/>
        <v>27.818999999999999</v>
      </c>
      <c r="DG92" s="123">
        <f t="shared" si="60"/>
        <v>17.236999999999998</v>
      </c>
      <c r="DH92" s="123">
        <f t="shared" si="61"/>
        <v>0</v>
      </c>
      <c r="DI92" s="123">
        <f t="shared" si="62"/>
        <v>0</v>
      </c>
      <c r="DJ92" s="123">
        <f t="shared" si="63"/>
        <v>-45.055999999999997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-8.3510000000000009</v>
      </c>
      <c r="G93" s="124">
        <v>-8.3510000000000009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-5.1749999999999998</v>
      </c>
      <c r="N93" s="124">
        <v>-5.1749999999999998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8.3510000000000009</v>
      </c>
      <c r="AF93" s="124">
        <v>5.1749999999999998</v>
      </c>
      <c r="AG93" s="124">
        <v>0</v>
      </c>
      <c r="AH93" s="124">
        <v>0</v>
      </c>
      <c r="AI93" s="124">
        <v>13.526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8.3510000000000009</v>
      </c>
      <c r="BQ93" s="125">
        <f t="shared" si="47"/>
        <v>5.1749999999999998</v>
      </c>
      <c r="BR93" s="125">
        <f t="shared" si="47"/>
        <v>0</v>
      </c>
      <c r="BS93" s="125">
        <f t="shared" si="47"/>
        <v>0</v>
      </c>
      <c r="BT93" s="125">
        <f t="shared" si="48"/>
        <v>-13.526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83.51</v>
      </c>
      <c r="DA93" s="122">
        <f t="shared" si="57"/>
        <v>51.75</v>
      </c>
      <c r="DB93" s="122">
        <f t="shared" si="57"/>
        <v>0</v>
      </c>
      <c r="DC93" s="122">
        <f t="shared" si="57"/>
        <v>0</v>
      </c>
      <c r="DD93" s="122">
        <f t="shared" si="58"/>
        <v>135.26</v>
      </c>
      <c r="DF93" s="123">
        <f t="shared" si="59"/>
        <v>8.3510000000000009</v>
      </c>
      <c r="DG93" s="123">
        <f t="shared" si="60"/>
        <v>5.1749999999999998</v>
      </c>
      <c r="DH93" s="123">
        <f t="shared" si="61"/>
        <v>0</v>
      </c>
      <c r="DI93" s="123">
        <f t="shared" si="62"/>
        <v>0</v>
      </c>
      <c r="DJ93" s="123">
        <f t="shared" si="63"/>
        <v>-13.526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5.0186250000000002E-2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-5.0186250000000002E-2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0.20159749999999996</v>
      </c>
      <c r="BQ99" s="129">
        <f t="shared" ref="BQ99:BT99" si="68">SUM(BQ3:BQ98)/4000</f>
        <v>2.9020499999999998E-2</v>
      </c>
      <c r="BR99" s="129">
        <f t="shared" si="68"/>
        <v>0</v>
      </c>
      <c r="BS99" s="129">
        <f t="shared" si="68"/>
        <v>0</v>
      </c>
      <c r="BT99" s="129">
        <f t="shared" si="68"/>
        <v>-0.23061799999999999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5.0186250000000002E-2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5.0186250000000002E-2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0.20159749999999999</v>
      </c>
      <c r="DA99" s="131">
        <f t="shared" ref="DA99:DD99" si="73">SUM(DA3:DA98)/40000</f>
        <v>2.9020499999999998E-2</v>
      </c>
      <c r="DB99" s="131">
        <f t="shared" si="73"/>
        <v>0</v>
      </c>
      <c r="DC99" s="131">
        <f t="shared" si="73"/>
        <v>0</v>
      </c>
      <c r="DD99" s="131">
        <f t="shared" si="73"/>
        <v>0.23061800000000002</v>
      </c>
      <c r="DE99" s="128"/>
      <c r="DF99" s="123">
        <f t="shared" si="59"/>
        <v>0.25178374999999997</v>
      </c>
      <c r="DG99" s="123">
        <f t="shared" si="60"/>
        <v>-2.1165750000000004E-2</v>
      </c>
      <c r="DH99" s="123">
        <f t="shared" si="61"/>
        <v>0</v>
      </c>
      <c r="DI99" s="123">
        <f t="shared" si="62"/>
        <v>0</v>
      </c>
      <c r="DJ99" s="123">
        <f t="shared" si="63"/>
        <v>-0.23061799999999999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44710</v>
      </c>
      <c r="B1" s="211" t="s">
        <v>220</v>
      </c>
      <c r="C1" s="211"/>
      <c r="D1" s="21"/>
      <c r="E1" s="21"/>
      <c r="F1" s="21"/>
      <c r="G1" s="21"/>
      <c r="H1" s="21"/>
      <c r="I1" s="21"/>
      <c r="J1" s="205" t="s">
        <v>308</v>
      </c>
      <c r="K1" s="206"/>
      <c r="L1" s="206"/>
      <c r="M1" s="206"/>
      <c r="N1" s="206"/>
      <c r="O1" s="207"/>
      <c r="P1" s="205" t="s">
        <v>307</v>
      </c>
      <c r="Q1" s="208" t="s">
        <v>142</v>
      </c>
      <c r="S1" s="209" t="s">
        <v>309</v>
      </c>
      <c r="T1" s="209"/>
      <c r="U1" s="209"/>
      <c r="V1" s="209"/>
      <c r="W1" s="209"/>
      <c r="Y1" s="212" t="s">
        <v>396</v>
      </c>
      <c r="Z1" s="212"/>
      <c r="AA1" s="210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0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44710</v>
      </c>
      <c r="B1" s="211" t="s">
        <v>202</v>
      </c>
      <c r="C1" s="211"/>
      <c r="D1" s="213" t="s">
        <v>314</v>
      </c>
      <c r="E1" s="213"/>
      <c r="F1" s="213"/>
      <c r="G1" s="213"/>
      <c r="H1" s="213"/>
      <c r="I1" s="214"/>
      <c r="J1" s="205" t="s">
        <v>308</v>
      </c>
      <c r="K1" s="206"/>
      <c r="L1" s="206"/>
      <c r="M1" s="206"/>
      <c r="N1" s="206"/>
      <c r="O1" s="207"/>
      <c r="P1" s="205"/>
      <c r="Q1" s="208" t="s">
        <v>142</v>
      </c>
      <c r="S1" s="209" t="s">
        <v>309</v>
      </c>
      <c r="T1" s="209"/>
      <c r="U1" s="209"/>
      <c r="V1" s="209"/>
      <c r="W1" s="209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5"/>
      <c r="Q2" s="208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U1" s="219" t="s">
        <v>343</v>
      </c>
      <c r="V1" s="22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19.3</v>
      </c>
      <c r="I3" s="95">
        <v>4.1500000000000004</v>
      </c>
      <c r="J3" s="95">
        <v>65.63</v>
      </c>
      <c r="K3" s="95">
        <v>0</v>
      </c>
      <c r="L3" s="95">
        <v>0</v>
      </c>
      <c r="M3" s="114">
        <v>2.5099999999999998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91.59</v>
      </c>
      <c r="W3">
        <v>19.3</v>
      </c>
      <c r="X3">
        <v>4.1500000000000004</v>
      </c>
      <c r="Y3">
        <v>0</v>
      </c>
      <c r="Z3">
        <v>2.5099999999999998</v>
      </c>
      <c r="AA3">
        <v>65.63</v>
      </c>
    </row>
    <row r="4" spans="1:27">
      <c r="G4" t="s">
        <v>46</v>
      </c>
      <c r="H4" s="115">
        <v>0</v>
      </c>
      <c r="I4" s="88">
        <v>1.93</v>
      </c>
      <c r="J4" s="88">
        <v>66.599999999999994</v>
      </c>
      <c r="K4" s="88">
        <v>0</v>
      </c>
      <c r="L4" s="88">
        <v>0</v>
      </c>
      <c r="M4" s="116">
        <v>4.34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72.87</v>
      </c>
      <c r="W4">
        <v>0</v>
      </c>
      <c r="X4">
        <v>1.93</v>
      </c>
      <c r="Y4">
        <v>0</v>
      </c>
      <c r="Z4">
        <v>4.34</v>
      </c>
      <c r="AA4">
        <v>66.599999999999994</v>
      </c>
    </row>
    <row r="5" spans="1:27">
      <c r="G5" t="s">
        <v>47</v>
      </c>
      <c r="H5" s="115">
        <v>36.67</v>
      </c>
      <c r="I5" s="88">
        <v>0</v>
      </c>
      <c r="J5" s="88">
        <v>60.81</v>
      </c>
      <c r="K5" s="88">
        <v>0</v>
      </c>
      <c r="L5" s="88">
        <v>0</v>
      </c>
      <c r="M5" s="116">
        <v>1.06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98.54</v>
      </c>
      <c r="W5">
        <v>36.67</v>
      </c>
      <c r="X5">
        <v>0</v>
      </c>
      <c r="Y5">
        <v>0</v>
      </c>
      <c r="Z5">
        <v>1.06</v>
      </c>
      <c r="AA5">
        <v>60.81</v>
      </c>
    </row>
    <row r="6" spans="1:27">
      <c r="G6" t="s">
        <v>48</v>
      </c>
      <c r="H6" s="115">
        <v>8.69</v>
      </c>
      <c r="I6" s="88">
        <v>0</v>
      </c>
      <c r="J6" s="88">
        <v>46.32</v>
      </c>
      <c r="K6" s="88">
        <v>0</v>
      </c>
      <c r="L6" s="88">
        <v>0</v>
      </c>
      <c r="M6" s="116">
        <v>1.54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56.55</v>
      </c>
      <c r="W6">
        <v>8.69</v>
      </c>
      <c r="X6">
        <v>0</v>
      </c>
      <c r="Y6">
        <v>0</v>
      </c>
      <c r="Z6">
        <v>1.54</v>
      </c>
      <c r="AA6">
        <v>46.32</v>
      </c>
    </row>
    <row r="7" spans="1:27">
      <c r="G7" t="s">
        <v>49</v>
      </c>
      <c r="H7" s="115">
        <v>59.83</v>
      </c>
      <c r="I7" s="88">
        <v>0</v>
      </c>
      <c r="J7" s="88">
        <v>29.92</v>
      </c>
      <c r="K7" s="88">
        <v>0</v>
      </c>
      <c r="L7" s="88">
        <v>0</v>
      </c>
      <c r="M7" s="116">
        <v>1.45</v>
      </c>
      <c r="N7" s="115">
        <v>0</v>
      </c>
      <c r="O7" s="88">
        <v>0</v>
      </c>
      <c r="P7" s="88">
        <v>0</v>
      </c>
      <c r="Q7" s="88">
        <v>-10</v>
      </c>
      <c r="R7" s="88">
        <v>0</v>
      </c>
      <c r="S7" s="116">
        <v>0</v>
      </c>
      <c r="U7" s="115">
        <v>-10</v>
      </c>
      <c r="V7" s="116">
        <v>91.2</v>
      </c>
      <c r="W7">
        <v>59.83</v>
      </c>
      <c r="X7">
        <v>0</v>
      </c>
      <c r="Y7">
        <v>-10</v>
      </c>
      <c r="Z7">
        <v>1.45</v>
      </c>
      <c r="AA7">
        <v>29.92</v>
      </c>
    </row>
    <row r="8" spans="1:27">
      <c r="G8" t="s">
        <v>50</v>
      </c>
      <c r="H8" s="115">
        <v>37.630000000000003</v>
      </c>
      <c r="I8" s="88">
        <v>0</v>
      </c>
      <c r="J8" s="88">
        <v>8.69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46.32</v>
      </c>
      <c r="W8">
        <v>37.630000000000003</v>
      </c>
      <c r="X8">
        <v>0</v>
      </c>
      <c r="Y8">
        <v>0</v>
      </c>
      <c r="Z8">
        <v>0</v>
      </c>
      <c r="AA8">
        <v>8.69</v>
      </c>
    </row>
    <row r="9" spans="1:27">
      <c r="G9" t="s">
        <v>51</v>
      </c>
      <c r="H9" s="115">
        <v>56.94</v>
      </c>
      <c r="I9" s="88">
        <v>0</v>
      </c>
      <c r="J9" s="88">
        <v>0</v>
      </c>
      <c r="K9" s="88">
        <v>0</v>
      </c>
      <c r="L9" s="88">
        <v>0</v>
      </c>
      <c r="M9" s="116">
        <v>2.12</v>
      </c>
      <c r="N9" s="115">
        <v>0</v>
      </c>
      <c r="O9" s="88">
        <v>0</v>
      </c>
      <c r="P9" s="88">
        <v>-7</v>
      </c>
      <c r="Q9" s="88">
        <v>0</v>
      </c>
      <c r="R9" s="88">
        <v>0</v>
      </c>
      <c r="S9" s="116">
        <v>0</v>
      </c>
      <c r="U9" s="115">
        <v>-7</v>
      </c>
      <c r="V9" s="116">
        <v>59.06</v>
      </c>
      <c r="W9">
        <v>56.94</v>
      </c>
      <c r="X9">
        <v>0</v>
      </c>
      <c r="Y9">
        <v>0</v>
      </c>
      <c r="Z9">
        <v>2.12</v>
      </c>
      <c r="AA9">
        <v>-7</v>
      </c>
    </row>
    <row r="10" spans="1:27">
      <c r="G10" t="s">
        <v>52</v>
      </c>
      <c r="H10" s="115">
        <v>25.09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-28</v>
      </c>
      <c r="Q10" s="88">
        <v>0</v>
      </c>
      <c r="R10" s="88">
        <v>0</v>
      </c>
      <c r="S10" s="116">
        <v>0</v>
      </c>
      <c r="U10" s="115">
        <v>-28</v>
      </c>
      <c r="V10" s="116">
        <v>25.09</v>
      </c>
      <c r="W10">
        <v>25.09</v>
      </c>
      <c r="X10">
        <v>0</v>
      </c>
      <c r="Y10">
        <v>0</v>
      </c>
      <c r="Z10">
        <v>0</v>
      </c>
      <c r="AA10">
        <v>-28</v>
      </c>
    </row>
    <row r="11" spans="1:27">
      <c r="G11" t="s">
        <v>53</v>
      </c>
      <c r="H11" s="115">
        <v>210.4</v>
      </c>
      <c r="I11" s="88">
        <v>0</v>
      </c>
      <c r="J11" s="88">
        <v>0</v>
      </c>
      <c r="K11" s="88">
        <v>0</v>
      </c>
      <c r="L11" s="88">
        <v>0</v>
      </c>
      <c r="M11" s="116">
        <v>1.25</v>
      </c>
      <c r="N11" s="115">
        <v>0</v>
      </c>
      <c r="O11" s="88">
        <v>0</v>
      </c>
      <c r="P11" s="88">
        <v>-47</v>
      </c>
      <c r="Q11" s="88">
        <v>-10</v>
      </c>
      <c r="R11" s="88">
        <v>0</v>
      </c>
      <c r="S11" s="116">
        <v>0</v>
      </c>
      <c r="U11" s="115">
        <v>-57</v>
      </c>
      <c r="V11" s="116">
        <v>211.65</v>
      </c>
      <c r="W11">
        <v>210.4</v>
      </c>
      <c r="X11">
        <v>0</v>
      </c>
      <c r="Y11">
        <v>-10</v>
      </c>
      <c r="Z11">
        <v>1.25</v>
      </c>
      <c r="AA11">
        <v>-47</v>
      </c>
    </row>
    <row r="12" spans="1:27">
      <c r="G12" t="s">
        <v>54</v>
      </c>
      <c r="H12" s="115">
        <v>184.33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-66</v>
      </c>
      <c r="Q12" s="88">
        <v>0</v>
      </c>
      <c r="R12" s="88">
        <v>0</v>
      </c>
      <c r="S12" s="116">
        <v>0</v>
      </c>
      <c r="U12" s="115">
        <v>-66</v>
      </c>
      <c r="V12" s="116">
        <v>184.33</v>
      </c>
      <c r="W12">
        <v>184.33</v>
      </c>
      <c r="X12">
        <v>0</v>
      </c>
      <c r="Y12">
        <v>0</v>
      </c>
      <c r="Z12">
        <v>0</v>
      </c>
      <c r="AA12">
        <v>-66</v>
      </c>
    </row>
    <row r="13" spans="1:27">
      <c r="G13" t="s">
        <v>55</v>
      </c>
      <c r="H13" s="115">
        <v>169.86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-80</v>
      </c>
      <c r="Q13" s="88">
        <v>0</v>
      </c>
      <c r="R13" s="88">
        <v>0</v>
      </c>
      <c r="S13" s="116">
        <v>0</v>
      </c>
      <c r="U13" s="115">
        <v>-80</v>
      </c>
      <c r="V13" s="116">
        <v>169.86</v>
      </c>
      <c r="W13">
        <v>169.86</v>
      </c>
      <c r="X13">
        <v>0</v>
      </c>
      <c r="Y13">
        <v>0</v>
      </c>
      <c r="Z13">
        <v>0</v>
      </c>
      <c r="AA13">
        <v>-80</v>
      </c>
    </row>
    <row r="14" spans="1:27">
      <c r="G14" t="s">
        <v>56</v>
      </c>
      <c r="H14" s="115">
        <v>143.80000000000001</v>
      </c>
      <c r="I14" s="88">
        <v>0</v>
      </c>
      <c r="J14" s="88">
        <v>0</v>
      </c>
      <c r="K14" s="88">
        <v>0</v>
      </c>
      <c r="L14" s="88">
        <v>0</v>
      </c>
      <c r="M14" s="116">
        <v>0.97</v>
      </c>
      <c r="N14" s="115">
        <v>0</v>
      </c>
      <c r="O14" s="88">
        <v>0</v>
      </c>
      <c r="P14" s="88">
        <v>-104</v>
      </c>
      <c r="Q14" s="88">
        <v>0</v>
      </c>
      <c r="R14" s="88">
        <v>0</v>
      </c>
      <c r="S14" s="116">
        <v>0</v>
      </c>
      <c r="U14" s="115">
        <v>-104</v>
      </c>
      <c r="V14" s="116">
        <v>144.76</v>
      </c>
      <c r="W14">
        <v>143.80000000000001</v>
      </c>
      <c r="X14">
        <v>0</v>
      </c>
      <c r="Y14">
        <v>0</v>
      </c>
      <c r="Z14">
        <v>0.97</v>
      </c>
      <c r="AA14">
        <v>-104</v>
      </c>
    </row>
    <row r="15" spans="1:27">
      <c r="G15" t="s">
        <v>57</v>
      </c>
      <c r="H15" s="115">
        <v>196.88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-129</v>
      </c>
      <c r="Q15" s="88">
        <v>-15</v>
      </c>
      <c r="R15" s="88">
        <v>0</v>
      </c>
      <c r="S15" s="116">
        <v>0</v>
      </c>
      <c r="U15" s="115">
        <v>-144</v>
      </c>
      <c r="V15" s="116">
        <v>196.88</v>
      </c>
      <c r="W15">
        <v>196.88</v>
      </c>
      <c r="X15">
        <v>0</v>
      </c>
      <c r="Y15">
        <v>-15</v>
      </c>
      <c r="Z15">
        <v>0</v>
      </c>
      <c r="AA15">
        <v>-129</v>
      </c>
    </row>
    <row r="16" spans="1:27">
      <c r="G16" t="s">
        <v>58</v>
      </c>
      <c r="H16" s="115">
        <v>161.16999999999999</v>
      </c>
      <c r="I16" s="88">
        <v>0</v>
      </c>
      <c r="J16" s="88">
        <v>0</v>
      </c>
      <c r="K16" s="88">
        <v>0</v>
      </c>
      <c r="L16" s="88">
        <v>0</v>
      </c>
      <c r="M16" s="116">
        <v>0.57999999999999996</v>
      </c>
      <c r="N16" s="115">
        <v>0</v>
      </c>
      <c r="O16" s="88">
        <v>0</v>
      </c>
      <c r="P16" s="88">
        <v>-155</v>
      </c>
      <c r="Q16" s="88">
        <v>0</v>
      </c>
      <c r="R16" s="88">
        <v>0</v>
      </c>
      <c r="S16" s="116">
        <v>0</v>
      </c>
      <c r="U16" s="115">
        <v>-155</v>
      </c>
      <c r="V16" s="116">
        <v>161.75</v>
      </c>
      <c r="W16">
        <v>161.16999999999999</v>
      </c>
      <c r="X16">
        <v>0</v>
      </c>
      <c r="Y16">
        <v>0</v>
      </c>
      <c r="Z16">
        <v>0.57999999999999996</v>
      </c>
      <c r="AA16">
        <v>-155</v>
      </c>
    </row>
    <row r="17" spans="7:27">
      <c r="G17" t="s">
        <v>59</v>
      </c>
      <c r="H17" s="115">
        <v>114.85</v>
      </c>
      <c r="I17" s="88">
        <v>0</v>
      </c>
      <c r="J17" s="88">
        <v>0</v>
      </c>
      <c r="K17" s="88">
        <v>0</v>
      </c>
      <c r="L17" s="88">
        <v>0</v>
      </c>
      <c r="M17" s="116">
        <v>0.28999999999999998</v>
      </c>
      <c r="N17" s="115">
        <v>0</v>
      </c>
      <c r="O17" s="88">
        <v>0</v>
      </c>
      <c r="P17" s="88">
        <v>-174</v>
      </c>
      <c r="Q17" s="88">
        <v>0</v>
      </c>
      <c r="R17" s="88">
        <v>0</v>
      </c>
      <c r="S17" s="116">
        <v>0</v>
      </c>
      <c r="U17" s="115">
        <v>-174</v>
      </c>
      <c r="V17" s="116">
        <v>115.14</v>
      </c>
      <c r="W17">
        <v>114.85</v>
      </c>
      <c r="X17">
        <v>0</v>
      </c>
      <c r="Y17">
        <v>0</v>
      </c>
      <c r="Z17">
        <v>0.28999999999999998</v>
      </c>
      <c r="AA17">
        <v>-174</v>
      </c>
    </row>
    <row r="18" spans="7:27">
      <c r="G18" t="s">
        <v>60</v>
      </c>
      <c r="H18" s="115">
        <v>58.88</v>
      </c>
      <c r="I18" s="88">
        <v>0</v>
      </c>
      <c r="J18" s="88">
        <v>0</v>
      </c>
      <c r="K18" s="88">
        <v>0</v>
      </c>
      <c r="L18" s="88">
        <v>0</v>
      </c>
      <c r="M18" s="116">
        <v>5.69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64.569999999999993</v>
      </c>
      <c r="W18">
        <v>58.88</v>
      </c>
      <c r="X18">
        <v>0</v>
      </c>
      <c r="Y18">
        <v>0</v>
      </c>
      <c r="Z18">
        <v>5.69</v>
      </c>
      <c r="AA18">
        <v>0</v>
      </c>
    </row>
    <row r="19" spans="7:27">
      <c r="G19" t="s">
        <v>61</v>
      </c>
      <c r="H19" s="115">
        <v>24.13</v>
      </c>
      <c r="I19" s="88">
        <v>0</v>
      </c>
      <c r="J19" s="88">
        <v>0</v>
      </c>
      <c r="K19" s="88">
        <v>0</v>
      </c>
      <c r="L19" s="88">
        <v>0</v>
      </c>
      <c r="M19" s="116">
        <v>0.77</v>
      </c>
      <c r="N19" s="115">
        <v>0</v>
      </c>
      <c r="O19" s="88">
        <v>0</v>
      </c>
      <c r="P19" s="88">
        <v>0</v>
      </c>
      <c r="Q19" s="88">
        <v>-20</v>
      </c>
      <c r="R19" s="88">
        <v>0</v>
      </c>
      <c r="S19" s="116">
        <v>0</v>
      </c>
      <c r="U19" s="115">
        <v>-20</v>
      </c>
      <c r="V19" s="116">
        <v>24.9</v>
      </c>
      <c r="W19">
        <v>24.13</v>
      </c>
      <c r="X19">
        <v>0</v>
      </c>
      <c r="Y19">
        <v>-20</v>
      </c>
      <c r="Z19">
        <v>0.77</v>
      </c>
      <c r="AA19">
        <v>0</v>
      </c>
    </row>
    <row r="20" spans="7:27">
      <c r="G20" t="s">
        <v>62</v>
      </c>
      <c r="H20" s="115">
        <v>62.73</v>
      </c>
      <c r="I20" s="88">
        <v>0</v>
      </c>
      <c r="J20" s="88">
        <v>0</v>
      </c>
      <c r="K20" s="88">
        <v>0</v>
      </c>
      <c r="L20" s="88">
        <v>0</v>
      </c>
      <c r="M20" s="116">
        <v>4.05</v>
      </c>
      <c r="N20" s="115">
        <v>0</v>
      </c>
      <c r="O20" s="88">
        <v>-13</v>
      </c>
      <c r="P20" s="88">
        <v>-139.32</v>
      </c>
      <c r="Q20" s="88">
        <v>0</v>
      </c>
      <c r="R20" s="88">
        <v>0</v>
      </c>
      <c r="S20" s="116">
        <v>0</v>
      </c>
      <c r="U20" s="115">
        <v>-152.32</v>
      </c>
      <c r="V20" s="116">
        <v>66.78</v>
      </c>
      <c r="W20">
        <v>62.73</v>
      </c>
      <c r="X20">
        <v>-13</v>
      </c>
      <c r="Y20">
        <v>0</v>
      </c>
      <c r="Z20">
        <v>4.05</v>
      </c>
      <c r="AA20">
        <v>-139.32</v>
      </c>
    </row>
    <row r="21" spans="7:27">
      <c r="G21" t="s">
        <v>63</v>
      </c>
      <c r="H21" s="115">
        <v>31.85</v>
      </c>
      <c r="I21" s="88">
        <v>0</v>
      </c>
      <c r="J21" s="88">
        <v>0</v>
      </c>
      <c r="K21" s="88">
        <v>0</v>
      </c>
      <c r="L21" s="88">
        <v>0</v>
      </c>
      <c r="M21" s="116">
        <v>3.47</v>
      </c>
      <c r="N21" s="115">
        <v>0</v>
      </c>
      <c r="O21" s="88">
        <v>-23</v>
      </c>
      <c r="P21" s="88">
        <v>-188.52</v>
      </c>
      <c r="Q21" s="88">
        <v>0</v>
      </c>
      <c r="R21" s="88">
        <v>0</v>
      </c>
      <c r="S21" s="116">
        <v>0</v>
      </c>
      <c r="U21" s="115">
        <v>-211.52</v>
      </c>
      <c r="V21" s="116">
        <v>35.32</v>
      </c>
      <c r="W21">
        <v>31.85</v>
      </c>
      <c r="X21">
        <v>-23</v>
      </c>
      <c r="Y21">
        <v>0</v>
      </c>
      <c r="Z21">
        <v>3.47</v>
      </c>
      <c r="AA21">
        <v>-188.52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0.48</v>
      </c>
      <c r="N22" s="115">
        <v>0</v>
      </c>
      <c r="O22" s="88">
        <v>-33</v>
      </c>
      <c r="P22" s="88">
        <v>-31.62</v>
      </c>
      <c r="Q22" s="88">
        <v>0</v>
      </c>
      <c r="R22" s="88">
        <v>0</v>
      </c>
      <c r="S22" s="116">
        <v>0</v>
      </c>
      <c r="U22" s="115">
        <v>-64.62</v>
      </c>
      <c r="V22" s="116">
        <v>0.48</v>
      </c>
      <c r="W22">
        <v>0</v>
      </c>
      <c r="X22">
        <v>-33</v>
      </c>
      <c r="Y22">
        <v>0</v>
      </c>
      <c r="Z22">
        <v>0.48</v>
      </c>
      <c r="AA22">
        <v>-31.62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6.85</v>
      </c>
      <c r="N23" s="115">
        <v>0</v>
      </c>
      <c r="O23" s="88">
        <v>-53</v>
      </c>
      <c r="P23" s="88">
        <v>-273.51</v>
      </c>
      <c r="Q23" s="88">
        <v>0</v>
      </c>
      <c r="R23" s="88">
        <v>0</v>
      </c>
      <c r="S23" s="116">
        <v>0</v>
      </c>
      <c r="U23" s="115">
        <v>-326.51</v>
      </c>
      <c r="V23" s="116">
        <v>6.85</v>
      </c>
      <c r="W23">
        <v>0</v>
      </c>
      <c r="X23">
        <v>-53</v>
      </c>
      <c r="Y23">
        <v>0</v>
      </c>
      <c r="Z23">
        <v>6.85</v>
      </c>
      <c r="AA23">
        <v>-273.51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8.11</v>
      </c>
      <c r="N24" s="115">
        <v>0</v>
      </c>
      <c r="O24" s="88">
        <v>-63</v>
      </c>
      <c r="P24" s="88">
        <v>-277.52</v>
      </c>
      <c r="Q24" s="88">
        <v>-25</v>
      </c>
      <c r="R24" s="88">
        <v>0</v>
      </c>
      <c r="S24" s="116">
        <v>0</v>
      </c>
      <c r="U24" s="115">
        <v>-365.52</v>
      </c>
      <c r="V24" s="116">
        <v>8.11</v>
      </c>
      <c r="W24">
        <v>0</v>
      </c>
      <c r="X24">
        <v>-63</v>
      </c>
      <c r="Y24">
        <v>-25</v>
      </c>
      <c r="Z24">
        <v>8.11</v>
      </c>
      <c r="AA24">
        <v>-277.52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8.8800000000000008</v>
      </c>
      <c r="N25" s="115">
        <v>0</v>
      </c>
      <c r="O25" s="88">
        <v>-73</v>
      </c>
      <c r="P25" s="88">
        <v>-315.20999999999998</v>
      </c>
      <c r="Q25" s="88">
        <v>0</v>
      </c>
      <c r="R25" s="88">
        <v>0</v>
      </c>
      <c r="S25" s="116">
        <v>0</v>
      </c>
      <c r="U25" s="115">
        <v>-388.21</v>
      </c>
      <c r="V25" s="116">
        <v>8.8800000000000008</v>
      </c>
      <c r="W25">
        <v>0</v>
      </c>
      <c r="X25">
        <v>-73</v>
      </c>
      <c r="Y25">
        <v>0</v>
      </c>
      <c r="Z25">
        <v>8.8800000000000008</v>
      </c>
      <c r="AA25">
        <v>-315.20999999999998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4.4400000000000004</v>
      </c>
      <c r="N26" s="115">
        <v>0</v>
      </c>
      <c r="O26" s="88">
        <v>-83</v>
      </c>
      <c r="P26" s="88">
        <v>-65</v>
      </c>
      <c r="Q26" s="88">
        <v>0</v>
      </c>
      <c r="R26" s="88">
        <v>0</v>
      </c>
      <c r="S26" s="116">
        <v>0</v>
      </c>
      <c r="U26" s="115">
        <v>-148</v>
      </c>
      <c r="V26" s="116">
        <v>4.4400000000000004</v>
      </c>
      <c r="W26">
        <v>0</v>
      </c>
      <c r="X26">
        <v>-83</v>
      </c>
      <c r="Y26">
        <v>0</v>
      </c>
      <c r="Z26">
        <v>4.4400000000000004</v>
      </c>
      <c r="AA26">
        <v>-65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3.18</v>
      </c>
      <c r="N27" s="115">
        <v>0</v>
      </c>
      <c r="O27" s="88">
        <v>-48</v>
      </c>
      <c r="P27" s="88">
        <v>-98</v>
      </c>
      <c r="Q27" s="88">
        <v>0</v>
      </c>
      <c r="R27" s="88">
        <v>0</v>
      </c>
      <c r="S27" s="116">
        <v>0</v>
      </c>
      <c r="U27" s="115">
        <v>-146</v>
      </c>
      <c r="V27" s="116">
        <v>3.18</v>
      </c>
      <c r="W27">
        <v>0</v>
      </c>
      <c r="X27">
        <v>-48</v>
      </c>
      <c r="Y27">
        <v>0</v>
      </c>
      <c r="Z27">
        <v>3.18</v>
      </c>
      <c r="AA27">
        <v>-98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6.85</v>
      </c>
      <c r="N28" s="115">
        <v>0</v>
      </c>
      <c r="O28" s="88">
        <v>-63</v>
      </c>
      <c r="P28" s="88">
        <v>-129</v>
      </c>
      <c r="Q28" s="88">
        <v>0</v>
      </c>
      <c r="R28" s="88">
        <v>0</v>
      </c>
      <c r="S28" s="116">
        <v>0</v>
      </c>
      <c r="U28" s="115">
        <v>-192</v>
      </c>
      <c r="V28" s="116">
        <v>6.85</v>
      </c>
      <c r="W28">
        <v>0</v>
      </c>
      <c r="X28">
        <v>-63</v>
      </c>
      <c r="Y28">
        <v>0</v>
      </c>
      <c r="Z28">
        <v>6.85</v>
      </c>
      <c r="AA28">
        <v>-129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0.87</v>
      </c>
      <c r="N29" s="115">
        <v>0</v>
      </c>
      <c r="O29" s="88">
        <v>-46</v>
      </c>
      <c r="P29" s="88">
        <v>-144</v>
      </c>
      <c r="Q29" s="88">
        <v>-40</v>
      </c>
      <c r="R29" s="88">
        <v>0</v>
      </c>
      <c r="S29" s="116">
        <v>0</v>
      </c>
      <c r="U29" s="115">
        <v>-230</v>
      </c>
      <c r="V29" s="116">
        <v>0.87</v>
      </c>
      <c r="W29">
        <v>0</v>
      </c>
      <c r="X29">
        <v>-46</v>
      </c>
      <c r="Y29">
        <v>-40</v>
      </c>
      <c r="Z29">
        <v>0.87</v>
      </c>
      <c r="AA29">
        <v>-144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4.1500000000000004</v>
      </c>
      <c r="N30" s="115">
        <v>0</v>
      </c>
      <c r="O30" s="88">
        <v>0</v>
      </c>
      <c r="P30" s="88">
        <v>-166</v>
      </c>
      <c r="Q30" s="88">
        <v>-10</v>
      </c>
      <c r="R30" s="88">
        <v>0</v>
      </c>
      <c r="S30" s="116">
        <v>0</v>
      </c>
      <c r="U30" s="115">
        <v>-176</v>
      </c>
      <c r="V30" s="116">
        <v>4.1500000000000004</v>
      </c>
      <c r="W30">
        <v>0</v>
      </c>
      <c r="X30">
        <v>0</v>
      </c>
      <c r="Y30">
        <v>-10</v>
      </c>
      <c r="Z30">
        <v>4.1500000000000004</v>
      </c>
      <c r="AA30">
        <v>-166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4.63</v>
      </c>
      <c r="N31" s="115">
        <v>0</v>
      </c>
      <c r="O31" s="88">
        <v>0</v>
      </c>
      <c r="P31" s="88">
        <v>-173</v>
      </c>
      <c r="Q31" s="88">
        <v>-35</v>
      </c>
      <c r="R31" s="88">
        <v>0</v>
      </c>
      <c r="S31" s="116">
        <v>0</v>
      </c>
      <c r="U31" s="115">
        <v>-208</v>
      </c>
      <c r="V31" s="116">
        <v>4.63</v>
      </c>
      <c r="W31">
        <v>0</v>
      </c>
      <c r="X31">
        <v>0</v>
      </c>
      <c r="Y31">
        <v>-35</v>
      </c>
      <c r="Z31">
        <v>4.63</v>
      </c>
      <c r="AA31">
        <v>-173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9.75</v>
      </c>
      <c r="N32" s="115">
        <v>0</v>
      </c>
      <c r="O32" s="88">
        <v>-9</v>
      </c>
      <c r="P32" s="88">
        <v>-187</v>
      </c>
      <c r="Q32" s="88">
        <v>-35</v>
      </c>
      <c r="R32" s="88">
        <v>0</v>
      </c>
      <c r="S32" s="116">
        <v>0</v>
      </c>
      <c r="U32" s="115">
        <v>-231</v>
      </c>
      <c r="V32" s="116">
        <v>9.75</v>
      </c>
      <c r="W32">
        <v>0</v>
      </c>
      <c r="X32">
        <v>-9</v>
      </c>
      <c r="Y32">
        <v>-35</v>
      </c>
      <c r="Z32">
        <v>9.75</v>
      </c>
      <c r="AA32">
        <v>-187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2.61</v>
      </c>
      <c r="N33" s="115">
        <v>0</v>
      </c>
      <c r="O33" s="88">
        <v>-24</v>
      </c>
      <c r="P33" s="88">
        <v>-119</v>
      </c>
      <c r="Q33" s="88">
        <v>-35</v>
      </c>
      <c r="R33" s="88">
        <v>0</v>
      </c>
      <c r="S33" s="116">
        <v>0</v>
      </c>
      <c r="U33" s="115">
        <v>-178</v>
      </c>
      <c r="V33" s="116">
        <v>2.61</v>
      </c>
      <c r="W33">
        <v>0</v>
      </c>
      <c r="X33">
        <v>-24</v>
      </c>
      <c r="Y33">
        <v>-35</v>
      </c>
      <c r="Z33">
        <v>2.61</v>
      </c>
      <c r="AA33">
        <v>-119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3.47</v>
      </c>
      <c r="N34" s="115">
        <v>0</v>
      </c>
      <c r="O34" s="88">
        <v>-34</v>
      </c>
      <c r="P34" s="88">
        <v>-121</v>
      </c>
      <c r="Q34" s="88">
        <v>-75</v>
      </c>
      <c r="R34" s="88">
        <v>0</v>
      </c>
      <c r="S34" s="116">
        <v>0</v>
      </c>
      <c r="U34" s="115">
        <v>-230</v>
      </c>
      <c r="V34" s="116">
        <v>3.47</v>
      </c>
      <c r="W34">
        <v>0</v>
      </c>
      <c r="X34">
        <v>-34</v>
      </c>
      <c r="Y34">
        <v>-75</v>
      </c>
      <c r="Z34">
        <v>3.47</v>
      </c>
      <c r="AA34">
        <v>-121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5.12</v>
      </c>
      <c r="N35" s="115">
        <v>0</v>
      </c>
      <c r="O35" s="88">
        <v>-59</v>
      </c>
      <c r="P35" s="88">
        <v>-8</v>
      </c>
      <c r="Q35" s="88">
        <v>-30</v>
      </c>
      <c r="R35" s="88">
        <v>0</v>
      </c>
      <c r="S35" s="116">
        <v>0</v>
      </c>
      <c r="U35" s="115">
        <v>-97</v>
      </c>
      <c r="V35" s="116">
        <v>5.12</v>
      </c>
      <c r="W35">
        <v>0</v>
      </c>
      <c r="X35">
        <v>-59</v>
      </c>
      <c r="Y35">
        <v>-30</v>
      </c>
      <c r="Z35">
        <v>5.12</v>
      </c>
      <c r="AA35">
        <v>-8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-79</v>
      </c>
      <c r="P36" s="88">
        <v>-18</v>
      </c>
      <c r="Q36" s="88">
        <v>-30</v>
      </c>
      <c r="R36" s="88">
        <v>0</v>
      </c>
      <c r="S36" s="116">
        <v>0</v>
      </c>
      <c r="U36" s="115">
        <v>-127</v>
      </c>
      <c r="V36" s="116">
        <v>0</v>
      </c>
      <c r="W36">
        <v>0</v>
      </c>
      <c r="X36">
        <v>-79</v>
      </c>
      <c r="Y36">
        <v>-30</v>
      </c>
      <c r="Z36">
        <v>0</v>
      </c>
      <c r="AA36">
        <v>-18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5.12</v>
      </c>
      <c r="N37" s="115">
        <v>0</v>
      </c>
      <c r="O37" s="88">
        <v>-84</v>
      </c>
      <c r="P37" s="88">
        <v>-25</v>
      </c>
      <c r="Q37" s="88">
        <v>-30</v>
      </c>
      <c r="R37" s="88">
        <v>0</v>
      </c>
      <c r="S37" s="116">
        <v>0</v>
      </c>
      <c r="U37" s="115">
        <v>-139</v>
      </c>
      <c r="V37" s="116">
        <v>5.12</v>
      </c>
      <c r="W37">
        <v>0</v>
      </c>
      <c r="X37">
        <v>-84</v>
      </c>
      <c r="Y37">
        <v>-30</v>
      </c>
      <c r="Z37">
        <v>5.12</v>
      </c>
      <c r="AA37">
        <v>-25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5.0199999999999996</v>
      </c>
      <c r="N38" s="115">
        <v>0</v>
      </c>
      <c r="O38" s="88">
        <v>-94</v>
      </c>
      <c r="P38" s="88">
        <v>-29</v>
      </c>
      <c r="Q38" s="88">
        <v>-30</v>
      </c>
      <c r="R38" s="88">
        <v>0</v>
      </c>
      <c r="S38" s="116">
        <v>0</v>
      </c>
      <c r="U38" s="115">
        <v>-153</v>
      </c>
      <c r="V38" s="116">
        <v>5.0199999999999996</v>
      </c>
      <c r="W38">
        <v>0</v>
      </c>
      <c r="X38">
        <v>-94</v>
      </c>
      <c r="Y38">
        <v>-30</v>
      </c>
      <c r="Z38">
        <v>5.0199999999999996</v>
      </c>
      <c r="AA38">
        <v>-29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11.39</v>
      </c>
      <c r="N39" s="115">
        <v>0</v>
      </c>
      <c r="O39" s="88">
        <v>-94</v>
      </c>
      <c r="P39" s="88">
        <v>-18</v>
      </c>
      <c r="Q39" s="88">
        <v>-70</v>
      </c>
      <c r="R39" s="88">
        <v>0</v>
      </c>
      <c r="S39" s="116">
        <v>0</v>
      </c>
      <c r="U39" s="115">
        <v>-182</v>
      </c>
      <c r="V39" s="116">
        <v>11.39</v>
      </c>
      <c r="W39">
        <v>0</v>
      </c>
      <c r="X39">
        <v>-94</v>
      </c>
      <c r="Y39">
        <v>-70</v>
      </c>
      <c r="Z39">
        <v>11.39</v>
      </c>
      <c r="AA39">
        <v>-18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3.57</v>
      </c>
      <c r="N40" s="115">
        <v>0</v>
      </c>
      <c r="O40" s="88">
        <v>-84</v>
      </c>
      <c r="P40" s="88">
        <v>0</v>
      </c>
      <c r="Q40" s="88">
        <v>-20</v>
      </c>
      <c r="R40" s="88">
        <v>0</v>
      </c>
      <c r="S40" s="116">
        <v>0</v>
      </c>
      <c r="U40" s="115">
        <v>-104</v>
      </c>
      <c r="V40" s="116">
        <v>3.57</v>
      </c>
      <c r="W40">
        <v>0</v>
      </c>
      <c r="X40">
        <v>-84</v>
      </c>
      <c r="Y40">
        <v>-20</v>
      </c>
      <c r="Z40">
        <v>3.57</v>
      </c>
      <c r="AA40">
        <v>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4.54</v>
      </c>
      <c r="N41" s="115">
        <v>0</v>
      </c>
      <c r="O41" s="88">
        <v>-79</v>
      </c>
      <c r="P41" s="88">
        <v>0</v>
      </c>
      <c r="Q41" s="88">
        <v>-20</v>
      </c>
      <c r="R41" s="88">
        <v>0</v>
      </c>
      <c r="S41" s="116">
        <v>0</v>
      </c>
      <c r="U41" s="115">
        <v>-99</v>
      </c>
      <c r="V41" s="116">
        <v>4.54</v>
      </c>
      <c r="W41">
        <v>0</v>
      </c>
      <c r="X41">
        <v>-79</v>
      </c>
      <c r="Y41">
        <v>-20</v>
      </c>
      <c r="Z41">
        <v>4.54</v>
      </c>
      <c r="AA41">
        <v>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5.89</v>
      </c>
      <c r="N42" s="115">
        <v>0</v>
      </c>
      <c r="O42" s="88">
        <v>-74</v>
      </c>
      <c r="P42" s="88">
        <v>0</v>
      </c>
      <c r="Q42" s="88">
        <v>-20</v>
      </c>
      <c r="R42" s="88">
        <v>0</v>
      </c>
      <c r="S42" s="116">
        <v>0</v>
      </c>
      <c r="U42" s="115">
        <v>-94</v>
      </c>
      <c r="V42" s="116">
        <v>5.89</v>
      </c>
      <c r="W42">
        <v>0</v>
      </c>
      <c r="X42">
        <v>-74</v>
      </c>
      <c r="Y42">
        <v>-20</v>
      </c>
      <c r="Z42">
        <v>5.89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0.87</v>
      </c>
      <c r="N43" s="115">
        <v>0</v>
      </c>
      <c r="O43" s="88">
        <v>-63</v>
      </c>
      <c r="P43" s="88">
        <v>0</v>
      </c>
      <c r="Q43" s="88">
        <v>-60</v>
      </c>
      <c r="R43" s="88">
        <v>0</v>
      </c>
      <c r="S43" s="116">
        <v>0</v>
      </c>
      <c r="U43" s="115">
        <v>-123</v>
      </c>
      <c r="V43" s="116">
        <v>0.87</v>
      </c>
      <c r="W43">
        <v>0</v>
      </c>
      <c r="X43">
        <v>-63</v>
      </c>
      <c r="Y43">
        <v>-60</v>
      </c>
      <c r="Z43">
        <v>0.87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4.83</v>
      </c>
      <c r="N44" s="115">
        <v>0</v>
      </c>
      <c r="O44" s="88">
        <v>-64</v>
      </c>
      <c r="P44" s="88">
        <v>0</v>
      </c>
      <c r="Q44" s="88">
        <v>-20</v>
      </c>
      <c r="R44" s="88">
        <v>0</v>
      </c>
      <c r="S44" s="116">
        <v>0</v>
      </c>
      <c r="U44" s="115">
        <v>-84</v>
      </c>
      <c r="V44" s="116">
        <v>4.83</v>
      </c>
      <c r="W44">
        <v>0</v>
      </c>
      <c r="X44">
        <v>-64</v>
      </c>
      <c r="Y44">
        <v>-20</v>
      </c>
      <c r="Z44">
        <v>4.83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3.57</v>
      </c>
      <c r="N45" s="115">
        <v>0</v>
      </c>
      <c r="O45" s="88">
        <v>-64</v>
      </c>
      <c r="P45" s="88">
        <v>0</v>
      </c>
      <c r="Q45" s="88">
        <v>-20</v>
      </c>
      <c r="R45" s="88">
        <v>0</v>
      </c>
      <c r="S45" s="116">
        <v>0</v>
      </c>
      <c r="U45" s="115">
        <v>-84</v>
      </c>
      <c r="V45" s="116">
        <v>3.57</v>
      </c>
      <c r="W45">
        <v>0</v>
      </c>
      <c r="X45">
        <v>-64</v>
      </c>
      <c r="Y45">
        <v>-20</v>
      </c>
      <c r="Z45">
        <v>3.57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6.27</v>
      </c>
      <c r="N46" s="115">
        <v>0</v>
      </c>
      <c r="O46" s="88">
        <v>-54</v>
      </c>
      <c r="P46" s="88">
        <v>0</v>
      </c>
      <c r="Q46" s="88">
        <v>-20</v>
      </c>
      <c r="R46" s="88">
        <v>0</v>
      </c>
      <c r="S46" s="116">
        <v>0</v>
      </c>
      <c r="U46" s="115">
        <v>-74</v>
      </c>
      <c r="V46" s="116">
        <v>6.27</v>
      </c>
      <c r="W46">
        <v>0</v>
      </c>
      <c r="X46">
        <v>-54</v>
      </c>
      <c r="Y46">
        <v>-20</v>
      </c>
      <c r="Z46">
        <v>6.27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3.38</v>
      </c>
      <c r="N47" s="115">
        <v>0</v>
      </c>
      <c r="O47" s="88">
        <v>-33</v>
      </c>
      <c r="P47" s="88">
        <v>0</v>
      </c>
      <c r="Q47" s="88">
        <v>-50</v>
      </c>
      <c r="R47" s="88">
        <v>0</v>
      </c>
      <c r="S47" s="116">
        <v>0</v>
      </c>
      <c r="U47" s="115">
        <v>-83</v>
      </c>
      <c r="V47" s="116">
        <v>3.38</v>
      </c>
      <c r="W47">
        <v>0</v>
      </c>
      <c r="X47">
        <v>-33</v>
      </c>
      <c r="Y47">
        <v>-50</v>
      </c>
      <c r="Z47">
        <v>3.38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1.93</v>
      </c>
      <c r="N48" s="115">
        <v>0</v>
      </c>
      <c r="O48" s="88">
        <v>-18</v>
      </c>
      <c r="P48" s="88">
        <v>0</v>
      </c>
      <c r="Q48" s="88">
        <v>-10</v>
      </c>
      <c r="R48" s="88">
        <v>0</v>
      </c>
      <c r="S48" s="116">
        <v>0</v>
      </c>
      <c r="U48" s="115">
        <v>-28</v>
      </c>
      <c r="V48" s="116">
        <v>1.93</v>
      </c>
      <c r="W48">
        <v>0</v>
      </c>
      <c r="X48">
        <v>-18</v>
      </c>
      <c r="Y48">
        <v>-10</v>
      </c>
      <c r="Z48">
        <v>1.93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3.18</v>
      </c>
      <c r="N49" s="115">
        <v>0</v>
      </c>
      <c r="O49" s="88">
        <v>-24</v>
      </c>
      <c r="P49" s="88">
        <v>0</v>
      </c>
      <c r="Q49" s="88">
        <v>-10</v>
      </c>
      <c r="R49" s="88">
        <v>0</v>
      </c>
      <c r="S49" s="116">
        <v>0</v>
      </c>
      <c r="U49" s="115">
        <v>-34</v>
      </c>
      <c r="V49" s="116">
        <v>3.18</v>
      </c>
      <c r="W49">
        <v>0</v>
      </c>
      <c r="X49">
        <v>-24</v>
      </c>
      <c r="Y49">
        <v>-10</v>
      </c>
      <c r="Z49">
        <v>3.18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-9</v>
      </c>
      <c r="P50" s="88">
        <v>0</v>
      </c>
      <c r="Q50" s="88">
        <v>-10</v>
      </c>
      <c r="R50" s="88">
        <v>0</v>
      </c>
      <c r="S50" s="116">
        <v>0</v>
      </c>
      <c r="U50" s="115">
        <v>-19</v>
      </c>
      <c r="V50" s="116">
        <v>0</v>
      </c>
      <c r="W50">
        <v>0</v>
      </c>
      <c r="X50">
        <v>-9</v>
      </c>
      <c r="Y50">
        <v>-10</v>
      </c>
      <c r="Z50">
        <v>0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5.4</v>
      </c>
      <c r="N51" s="115">
        <v>0</v>
      </c>
      <c r="O51" s="88">
        <v>0</v>
      </c>
      <c r="P51" s="88">
        <v>0</v>
      </c>
      <c r="Q51" s="88">
        <v>-40</v>
      </c>
      <c r="R51" s="88">
        <v>0</v>
      </c>
      <c r="S51" s="116">
        <v>0</v>
      </c>
      <c r="U51" s="115">
        <v>-40</v>
      </c>
      <c r="V51" s="116">
        <v>5.4</v>
      </c>
      <c r="W51">
        <v>0</v>
      </c>
      <c r="X51">
        <v>0</v>
      </c>
      <c r="Y51">
        <v>-40</v>
      </c>
      <c r="Z51">
        <v>5.4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4.7300000000000004</v>
      </c>
      <c r="N52" s="115">
        <v>0</v>
      </c>
      <c r="O52" s="88">
        <v>0</v>
      </c>
      <c r="P52" s="88">
        <v>0</v>
      </c>
      <c r="Q52" s="88">
        <v>-10</v>
      </c>
      <c r="R52" s="88">
        <v>0</v>
      </c>
      <c r="S52" s="116">
        <v>0</v>
      </c>
      <c r="U52" s="115">
        <v>-10</v>
      </c>
      <c r="V52" s="116">
        <v>4.7300000000000004</v>
      </c>
      <c r="W52">
        <v>0</v>
      </c>
      <c r="X52">
        <v>0</v>
      </c>
      <c r="Y52">
        <v>-10</v>
      </c>
      <c r="Z52">
        <v>4.7300000000000004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10.23</v>
      </c>
      <c r="N53" s="115">
        <v>0</v>
      </c>
      <c r="O53" s="88">
        <v>0</v>
      </c>
      <c r="P53" s="88">
        <v>0</v>
      </c>
      <c r="Q53" s="88">
        <v>-10</v>
      </c>
      <c r="R53" s="88">
        <v>0</v>
      </c>
      <c r="S53" s="116">
        <v>0</v>
      </c>
      <c r="U53" s="115">
        <v>-10</v>
      </c>
      <c r="V53" s="116">
        <v>10.23</v>
      </c>
      <c r="W53">
        <v>0</v>
      </c>
      <c r="X53">
        <v>0</v>
      </c>
      <c r="Y53">
        <v>-10</v>
      </c>
      <c r="Z53">
        <v>10.23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4.54</v>
      </c>
      <c r="N54" s="115">
        <v>0</v>
      </c>
      <c r="O54" s="88">
        <v>0</v>
      </c>
      <c r="P54" s="88">
        <v>0</v>
      </c>
      <c r="Q54" s="88">
        <v>-10</v>
      </c>
      <c r="R54" s="88">
        <v>0</v>
      </c>
      <c r="S54" s="116">
        <v>0</v>
      </c>
      <c r="U54" s="115">
        <v>-10</v>
      </c>
      <c r="V54" s="116">
        <v>4.54</v>
      </c>
      <c r="W54">
        <v>0</v>
      </c>
      <c r="X54">
        <v>0</v>
      </c>
      <c r="Y54">
        <v>-10</v>
      </c>
      <c r="Z54">
        <v>4.54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4.05</v>
      </c>
      <c r="N55" s="115">
        <v>0</v>
      </c>
      <c r="O55" s="88">
        <v>0</v>
      </c>
      <c r="P55" s="88">
        <v>0</v>
      </c>
      <c r="Q55" s="88">
        <v>-30</v>
      </c>
      <c r="R55" s="88">
        <v>0</v>
      </c>
      <c r="S55" s="116">
        <v>0</v>
      </c>
      <c r="U55" s="115">
        <v>-30</v>
      </c>
      <c r="V55" s="116">
        <v>4.05</v>
      </c>
      <c r="W55">
        <v>0</v>
      </c>
      <c r="X55">
        <v>0</v>
      </c>
      <c r="Y55">
        <v>-30</v>
      </c>
      <c r="Z55">
        <v>4.05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5.12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5.12</v>
      </c>
      <c r="W56">
        <v>0</v>
      </c>
      <c r="X56">
        <v>0</v>
      </c>
      <c r="Y56">
        <v>0</v>
      </c>
      <c r="Z56">
        <v>5.12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1.64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1.64</v>
      </c>
      <c r="W57">
        <v>0</v>
      </c>
      <c r="X57">
        <v>0</v>
      </c>
      <c r="Y57">
        <v>0</v>
      </c>
      <c r="Z57">
        <v>1.64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3.86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3.86</v>
      </c>
      <c r="W58">
        <v>0</v>
      </c>
      <c r="X58">
        <v>0</v>
      </c>
      <c r="Y58">
        <v>0</v>
      </c>
      <c r="Z58">
        <v>3.86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4.7300000000000004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4.7300000000000004</v>
      </c>
      <c r="W59">
        <v>0</v>
      </c>
      <c r="X59">
        <v>0</v>
      </c>
      <c r="Y59">
        <v>0</v>
      </c>
      <c r="Z59">
        <v>4.7300000000000004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11.39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11.39</v>
      </c>
      <c r="W60">
        <v>0</v>
      </c>
      <c r="X60">
        <v>0</v>
      </c>
      <c r="Y60">
        <v>0</v>
      </c>
      <c r="Z60">
        <v>11.39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5.21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5.21</v>
      </c>
      <c r="W61">
        <v>0</v>
      </c>
      <c r="X61">
        <v>0</v>
      </c>
      <c r="Y61">
        <v>0</v>
      </c>
      <c r="Z61">
        <v>5.21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6.95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6.95</v>
      </c>
      <c r="W62">
        <v>0</v>
      </c>
      <c r="X62">
        <v>0</v>
      </c>
      <c r="Y62">
        <v>0</v>
      </c>
      <c r="Z62">
        <v>6.95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6.66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6.66</v>
      </c>
      <c r="W63">
        <v>0</v>
      </c>
      <c r="X63">
        <v>0</v>
      </c>
      <c r="Y63">
        <v>0</v>
      </c>
      <c r="Z63">
        <v>6.66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1.74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1.74</v>
      </c>
      <c r="W64">
        <v>0</v>
      </c>
      <c r="X64">
        <v>0</v>
      </c>
      <c r="Y64">
        <v>0</v>
      </c>
      <c r="Z64">
        <v>1.74</v>
      </c>
      <c r="AA64">
        <v>0</v>
      </c>
    </row>
    <row r="65" spans="7:27">
      <c r="G65" t="s">
        <v>107</v>
      </c>
      <c r="H65" s="115">
        <v>64.66</v>
      </c>
      <c r="I65" s="88">
        <v>0</v>
      </c>
      <c r="J65" s="88">
        <v>0</v>
      </c>
      <c r="K65" s="88">
        <v>0</v>
      </c>
      <c r="L65" s="88">
        <v>0</v>
      </c>
      <c r="M65" s="116">
        <v>9.07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73.73</v>
      </c>
      <c r="W65">
        <v>64.66</v>
      </c>
      <c r="X65">
        <v>0</v>
      </c>
      <c r="Y65">
        <v>0</v>
      </c>
      <c r="Z65">
        <v>9.07</v>
      </c>
      <c r="AA65">
        <v>0</v>
      </c>
    </row>
    <row r="66" spans="7:27">
      <c r="G66" t="s">
        <v>108</v>
      </c>
      <c r="H66" s="115">
        <v>70.45</v>
      </c>
      <c r="I66" s="88">
        <v>0</v>
      </c>
      <c r="J66" s="88">
        <v>0</v>
      </c>
      <c r="K66" s="88">
        <v>0</v>
      </c>
      <c r="L66" s="88">
        <v>0</v>
      </c>
      <c r="M66" s="116">
        <v>8.01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78.459999999999994</v>
      </c>
      <c r="W66">
        <v>70.45</v>
      </c>
      <c r="X66">
        <v>0</v>
      </c>
      <c r="Y66">
        <v>0</v>
      </c>
      <c r="Z66">
        <v>8.01</v>
      </c>
      <c r="AA66">
        <v>0</v>
      </c>
    </row>
    <row r="67" spans="7:27">
      <c r="G67" t="s">
        <v>109</v>
      </c>
      <c r="H67" s="115">
        <v>79.14</v>
      </c>
      <c r="I67" s="88">
        <v>0</v>
      </c>
      <c r="J67" s="88">
        <v>0</v>
      </c>
      <c r="K67" s="88">
        <v>0</v>
      </c>
      <c r="L67" s="88">
        <v>0</v>
      </c>
      <c r="M67" s="116">
        <v>11.39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90.53</v>
      </c>
      <c r="W67">
        <v>79.14</v>
      </c>
      <c r="X67">
        <v>0</v>
      </c>
      <c r="Y67">
        <v>0</v>
      </c>
      <c r="Z67">
        <v>11.39</v>
      </c>
      <c r="AA67">
        <v>0</v>
      </c>
    </row>
    <row r="68" spans="7:27">
      <c r="G68" t="s">
        <v>110</v>
      </c>
      <c r="H68" s="115">
        <v>78.17</v>
      </c>
      <c r="I68" s="88">
        <v>0</v>
      </c>
      <c r="J68" s="88">
        <v>0</v>
      </c>
      <c r="K68" s="88">
        <v>0</v>
      </c>
      <c r="L68" s="88">
        <v>0</v>
      </c>
      <c r="M68" s="116">
        <v>8.69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86.86</v>
      </c>
      <c r="W68">
        <v>78.17</v>
      </c>
      <c r="X68">
        <v>0</v>
      </c>
      <c r="Y68">
        <v>0</v>
      </c>
      <c r="Z68">
        <v>8.69</v>
      </c>
      <c r="AA68">
        <v>0</v>
      </c>
    </row>
    <row r="69" spans="7:27">
      <c r="G69" t="s">
        <v>111</v>
      </c>
      <c r="H69" s="115">
        <v>82.03</v>
      </c>
      <c r="I69" s="88">
        <v>0</v>
      </c>
      <c r="J69" s="88">
        <v>0</v>
      </c>
      <c r="K69" s="88">
        <v>0</v>
      </c>
      <c r="L69" s="88">
        <v>0</v>
      </c>
      <c r="M69" s="116">
        <v>8.01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90.04</v>
      </c>
      <c r="W69">
        <v>82.03</v>
      </c>
      <c r="X69">
        <v>0</v>
      </c>
      <c r="Y69">
        <v>0</v>
      </c>
      <c r="Z69">
        <v>8.01</v>
      </c>
      <c r="AA69">
        <v>0</v>
      </c>
    </row>
    <row r="70" spans="7:27">
      <c r="G70" t="s">
        <v>112</v>
      </c>
      <c r="H70" s="115">
        <v>83.96</v>
      </c>
      <c r="I70" s="88">
        <v>0</v>
      </c>
      <c r="J70" s="88">
        <v>0</v>
      </c>
      <c r="K70" s="88">
        <v>0</v>
      </c>
      <c r="L70" s="88">
        <v>0</v>
      </c>
      <c r="M70" s="116">
        <v>4.25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88.21</v>
      </c>
      <c r="W70">
        <v>83.96</v>
      </c>
      <c r="X70">
        <v>0</v>
      </c>
      <c r="Y70">
        <v>0</v>
      </c>
      <c r="Z70">
        <v>4.25</v>
      </c>
      <c r="AA70">
        <v>0</v>
      </c>
    </row>
    <row r="71" spans="7:27">
      <c r="G71" t="s">
        <v>113</v>
      </c>
      <c r="H71" s="115">
        <v>83.96</v>
      </c>
      <c r="I71" s="88">
        <v>0</v>
      </c>
      <c r="J71" s="88">
        <v>0</v>
      </c>
      <c r="K71" s="88">
        <v>0</v>
      </c>
      <c r="L71" s="88">
        <v>0</v>
      </c>
      <c r="M71" s="116">
        <v>0.57999999999999996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84.54</v>
      </c>
      <c r="W71">
        <v>83.96</v>
      </c>
      <c r="X71">
        <v>0</v>
      </c>
      <c r="Y71">
        <v>0</v>
      </c>
      <c r="Z71">
        <v>0.57999999999999996</v>
      </c>
      <c r="AA71">
        <v>0</v>
      </c>
    </row>
    <row r="72" spans="7:27">
      <c r="G72" t="s">
        <v>114</v>
      </c>
      <c r="H72" s="115">
        <v>71.41</v>
      </c>
      <c r="I72" s="88">
        <v>0</v>
      </c>
      <c r="J72" s="88">
        <v>0</v>
      </c>
      <c r="K72" s="88">
        <v>0</v>
      </c>
      <c r="L72" s="88">
        <v>0</v>
      </c>
      <c r="M72" s="116">
        <v>10.62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82.03</v>
      </c>
      <c r="W72">
        <v>71.41</v>
      </c>
      <c r="X72">
        <v>0</v>
      </c>
      <c r="Y72">
        <v>0</v>
      </c>
      <c r="Z72">
        <v>10.62</v>
      </c>
      <c r="AA72">
        <v>0</v>
      </c>
    </row>
    <row r="73" spans="7:27">
      <c r="G73" t="s">
        <v>115</v>
      </c>
      <c r="H73" s="115">
        <v>49.22</v>
      </c>
      <c r="I73" s="88">
        <v>0</v>
      </c>
      <c r="J73" s="88">
        <v>0</v>
      </c>
      <c r="K73" s="88">
        <v>0</v>
      </c>
      <c r="L73" s="88">
        <v>0</v>
      </c>
      <c r="M73" s="116">
        <v>6.85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56.07</v>
      </c>
      <c r="W73">
        <v>49.22</v>
      </c>
      <c r="X73">
        <v>0</v>
      </c>
      <c r="Y73">
        <v>0</v>
      </c>
      <c r="Z73">
        <v>6.85</v>
      </c>
      <c r="AA73">
        <v>0</v>
      </c>
    </row>
    <row r="74" spans="7:27">
      <c r="G74" t="s">
        <v>116</v>
      </c>
      <c r="H74" s="115">
        <v>32.81</v>
      </c>
      <c r="I74" s="88">
        <v>0</v>
      </c>
      <c r="J74" s="88">
        <v>0</v>
      </c>
      <c r="K74" s="88">
        <v>0</v>
      </c>
      <c r="L74" s="88">
        <v>0</v>
      </c>
      <c r="M74" s="116">
        <v>11.39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44.2</v>
      </c>
      <c r="W74">
        <v>32.81</v>
      </c>
      <c r="X74">
        <v>0</v>
      </c>
      <c r="Y74">
        <v>0</v>
      </c>
      <c r="Z74">
        <v>11.39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11.39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11.39</v>
      </c>
      <c r="W75">
        <v>0</v>
      </c>
      <c r="X75">
        <v>0</v>
      </c>
      <c r="Y75">
        <v>0</v>
      </c>
      <c r="Z75">
        <v>11.39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6.27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6.27</v>
      </c>
      <c r="W76">
        <v>0</v>
      </c>
      <c r="X76">
        <v>0</v>
      </c>
      <c r="Y76">
        <v>0</v>
      </c>
      <c r="Z76">
        <v>6.27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5.4</v>
      </c>
      <c r="N77" s="115">
        <v>0</v>
      </c>
      <c r="O77" s="88">
        <v>0</v>
      </c>
      <c r="P77" s="88">
        <v>-203</v>
      </c>
      <c r="Q77" s="88">
        <v>0</v>
      </c>
      <c r="R77" s="88">
        <v>0</v>
      </c>
      <c r="S77" s="116">
        <v>0</v>
      </c>
      <c r="U77" s="115">
        <v>-203</v>
      </c>
      <c r="V77" s="116">
        <v>5.4</v>
      </c>
      <c r="W77">
        <v>0</v>
      </c>
      <c r="X77">
        <v>0</v>
      </c>
      <c r="Y77">
        <v>0</v>
      </c>
      <c r="Z77">
        <v>5.4</v>
      </c>
      <c r="AA77">
        <v>-203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-216</v>
      </c>
      <c r="Q78" s="88">
        <v>0</v>
      </c>
      <c r="R78" s="88">
        <v>0</v>
      </c>
      <c r="S78" s="116">
        <v>0</v>
      </c>
      <c r="U78" s="115">
        <v>-216</v>
      </c>
      <c r="V78" s="116">
        <v>0</v>
      </c>
      <c r="W78">
        <v>0</v>
      </c>
      <c r="X78">
        <v>0</v>
      </c>
      <c r="Y78">
        <v>0</v>
      </c>
      <c r="Z78">
        <v>0</v>
      </c>
      <c r="AA78">
        <v>-216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4.25</v>
      </c>
      <c r="N79" s="115">
        <v>0</v>
      </c>
      <c r="O79" s="88">
        <v>0</v>
      </c>
      <c r="P79" s="88">
        <v>-240</v>
      </c>
      <c r="Q79" s="88">
        <v>0</v>
      </c>
      <c r="R79" s="88">
        <v>0</v>
      </c>
      <c r="S79" s="116">
        <v>0</v>
      </c>
      <c r="U79" s="115">
        <v>-240</v>
      </c>
      <c r="V79" s="116">
        <v>4.25</v>
      </c>
      <c r="W79">
        <v>0</v>
      </c>
      <c r="X79">
        <v>0</v>
      </c>
      <c r="Y79">
        <v>0</v>
      </c>
      <c r="Z79">
        <v>4.25</v>
      </c>
      <c r="AA79">
        <v>-240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6.18</v>
      </c>
      <c r="N80" s="115">
        <v>0</v>
      </c>
      <c r="O80" s="88">
        <v>0</v>
      </c>
      <c r="P80" s="88">
        <v>-250</v>
      </c>
      <c r="Q80" s="88">
        <v>0</v>
      </c>
      <c r="R80" s="88">
        <v>0</v>
      </c>
      <c r="S80" s="116">
        <v>0</v>
      </c>
      <c r="U80" s="115">
        <v>-250</v>
      </c>
      <c r="V80" s="116">
        <v>6.18</v>
      </c>
      <c r="W80">
        <v>0</v>
      </c>
      <c r="X80">
        <v>0</v>
      </c>
      <c r="Y80">
        <v>0</v>
      </c>
      <c r="Z80">
        <v>6.18</v>
      </c>
      <c r="AA80">
        <v>-250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11.39</v>
      </c>
      <c r="N81" s="115">
        <v>0</v>
      </c>
      <c r="O81" s="88">
        <v>-60</v>
      </c>
      <c r="P81" s="88">
        <v>-247</v>
      </c>
      <c r="Q81" s="88">
        <v>0</v>
      </c>
      <c r="R81" s="88">
        <v>0</v>
      </c>
      <c r="S81" s="116">
        <v>0</v>
      </c>
      <c r="U81" s="115">
        <v>-307</v>
      </c>
      <c r="V81" s="116">
        <v>11.39</v>
      </c>
      <c r="W81">
        <v>0</v>
      </c>
      <c r="X81">
        <v>-60</v>
      </c>
      <c r="Y81">
        <v>0</v>
      </c>
      <c r="Z81">
        <v>11.39</v>
      </c>
      <c r="AA81">
        <v>-247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7.72</v>
      </c>
      <c r="N82" s="115">
        <v>0</v>
      </c>
      <c r="O82" s="88">
        <v>-65</v>
      </c>
      <c r="P82" s="88">
        <v>-247</v>
      </c>
      <c r="Q82" s="88">
        <v>0</v>
      </c>
      <c r="R82" s="88">
        <v>0</v>
      </c>
      <c r="S82" s="116">
        <v>0</v>
      </c>
      <c r="U82" s="115">
        <v>-312</v>
      </c>
      <c r="V82" s="116">
        <v>7.72</v>
      </c>
      <c r="W82">
        <v>0</v>
      </c>
      <c r="X82">
        <v>-65</v>
      </c>
      <c r="Y82">
        <v>0</v>
      </c>
      <c r="Z82">
        <v>7.72</v>
      </c>
      <c r="AA82">
        <v>-247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11.39</v>
      </c>
      <c r="N83" s="115">
        <v>0</v>
      </c>
      <c r="O83" s="88">
        <v>0</v>
      </c>
      <c r="P83" s="88">
        <v>-249</v>
      </c>
      <c r="Q83" s="88">
        <v>0</v>
      </c>
      <c r="R83" s="88">
        <v>0</v>
      </c>
      <c r="S83" s="116">
        <v>0</v>
      </c>
      <c r="U83" s="115">
        <v>-249</v>
      </c>
      <c r="V83" s="116">
        <v>11.39</v>
      </c>
      <c r="W83">
        <v>0</v>
      </c>
      <c r="X83">
        <v>0</v>
      </c>
      <c r="Y83">
        <v>0</v>
      </c>
      <c r="Z83">
        <v>11.39</v>
      </c>
      <c r="AA83">
        <v>-249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11.29</v>
      </c>
      <c r="N84" s="115">
        <v>0</v>
      </c>
      <c r="O84" s="88">
        <v>0</v>
      </c>
      <c r="P84" s="88">
        <v>-251</v>
      </c>
      <c r="Q84" s="88">
        <v>0</v>
      </c>
      <c r="R84" s="88">
        <v>0</v>
      </c>
      <c r="S84" s="116">
        <v>0</v>
      </c>
      <c r="U84" s="115">
        <v>-251</v>
      </c>
      <c r="V84" s="116">
        <v>11.29</v>
      </c>
      <c r="W84">
        <v>0</v>
      </c>
      <c r="X84">
        <v>0</v>
      </c>
      <c r="Y84">
        <v>0</v>
      </c>
      <c r="Z84">
        <v>11.29</v>
      </c>
      <c r="AA84">
        <v>-251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0.39</v>
      </c>
      <c r="N85" s="115">
        <v>0</v>
      </c>
      <c r="O85" s="88">
        <v>0</v>
      </c>
      <c r="P85" s="88">
        <v>-225</v>
      </c>
      <c r="Q85" s="88">
        <v>0</v>
      </c>
      <c r="R85" s="88">
        <v>0</v>
      </c>
      <c r="S85" s="116">
        <v>0</v>
      </c>
      <c r="U85" s="115">
        <v>-225</v>
      </c>
      <c r="V85" s="116">
        <v>0.39</v>
      </c>
      <c r="W85">
        <v>0</v>
      </c>
      <c r="X85">
        <v>0</v>
      </c>
      <c r="Y85">
        <v>0</v>
      </c>
      <c r="Z85">
        <v>0.39</v>
      </c>
      <c r="AA85">
        <v>-225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9.17</v>
      </c>
      <c r="N86" s="115">
        <v>0</v>
      </c>
      <c r="O86" s="88">
        <v>0</v>
      </c>
      <c r="P86" s="88">
        <v>-139</v>
      </c>
      <c r="Q86" s="88">
        <v>0</v>
      </c>
      <c r="R86" s="88">
        <v>0</v>
      </c>
      <c r="S86" s="116">
        <v>0</v>
      </c>
      <c r="U86" s="115">
        <v>-139</v>
      </c>
      <c r="V86" s="116">
        <v>9.17</v>
      </c>
      <c r="W86">
        <v>0</v>
      </c>
      <c r="X86">
        <v>0</v>
      </c>
      <c r="Y86">
        <v>0</v>
      </c>
      <c r="Z86">
        <v>9.17</v>
      </c>
      <c r="AA86">
        <v>-139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4.25</v>
      </c>
      <c r="N87" s="115">
        <v>0</v>
      </c>
      <c r="O87" s="88">
        <v>0</v>
      </c>
      <c r="P87" s="88">
        <v>-16</v>
      </c>
      <c r="Q87" s="88">
        <v>0</v>
      </c>
      <c r="R87" s="88">
        <v>0</v>
      </c>
      <c r="S87" s="116">
        <v>0</v>
      </c>
      <c r="U87" s="115">
        <v>-16</v>
      </c>
      <c r="V87" s="116">
        <v>4.25</v>
      </c>
      <c r="W87">
        <v>0</v>
      </c>
      <c r="X87">
        <v>0</v>
      </c>
      <c r="Y87">
        <v>0</v>
      </c>
      <c r="Z87">
        <v>4.25</v>
      </c>
      <c r="AA87">
        <v>-16</v>
      </c>
    </row>
    <row r="88" spans="7:27">
      <c r="G88" t="s">
        <v>130</v>
      </c>
      <c r="H88" s="115">
        <v>57.9</v>
      </c>
      <c r="I88" s="88">
        <v>0</v>
      </c>
      <c r="J88" s="88">
        <v>0</v>
      </c>
      <c r="K88" s="88">
        <v>0</v>
      </c>
      <c r="L88" s="88">
        <v>0</v>
      </c>
      <c r="M88" s="116">
        <v>11.39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69.290000000000006</v>
      </c>
      <c r="W88">
        <v>57.9</v>
      </c>
      <c r="X88">
        <v>0</v>
      </c>
      <c r="Y88">
        <v>0</v>
      </c>
      <c r="Z88">
        <v>11.39</v>
      </c>
      <c r="AA88">
        <v>0</v>
      </c>
    </row>
    <row r="89" spans="7:27">
      <c r="G89" t="s">
        <v>131</v>
      </c>
      <c r="H89" s="115">
        <v>72.39</v>
      </c>
      <c r="I89" s="88">
        <v>0</v>
      </c>
      <c r="J89" s="88">
        <v>0</v>
      </c>
      <c r="K89" s="88">
        <v>0</v>
      </c>
      <c r="L89" s="88">
        <v>0</v>
      </c>
      <c r="M89" s="116">
        <v>5.4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77.790000000000006</v>
      </c>
      <c r="W89">
        <v>72.39</v>
      </c>
      <c r="X89">
        <v>0</v>
      </c>
      <c r="Y89">
        <v>0</v>
      </c>
      <c r="Z89">
        <v>5.4</v>
      </c>
      <c r="AA89">
        <v>0</v>
      </c>
    </row>
    <row r="90" spans="7:27">
      <c r="G90" t="s">
        <v>132</v>
      </c>
      <c r="H90" s="115">
        <v>205.56</v>
      </c>
      <c r="I90" s="88">
        <v>0</v>
      </c>
      <c r="J90" s="88">
        <v>0</v>
      </c>
      <c r="K90" s="88">
        <v>0</v>
      </c>
      <c r="L90" s="88">
        <v>0</v>
      </c>
      <c r="M90" s="116">
        <v>4.54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210.1</v>
      </c>
      <c r="W90">
        <v>205.56</v>
      </c>
      <c r="X90">
        <v>0</v>
      </c>
      <c r="Y90">
        <v>0</v>
      </c>
      <c r="Z90">
        <v>4.54</v>
      </c>
      <c r="AA90">
        <v>0</v>
      </c>
    </row>
    <row r="91" spans="7:27">
      <c r="G91" t="s">
        <v>133</v>
      </c>
      <c r="H91" s="115">
        <v>42.47</v>
      </c>
      <c r="I91" s="88">
        <v>0</v>
      </c>
      <c r="J91" s="88">
        <v>0</v>
      </c>
      <c r="K91" s="88">
        <v>0</v>
      </c>
      <c r="L91" s="88">
        <v>0</v>
      </c>
      <c r="M91" s="116">
        <v>4.63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47.1</v>
      </c>
      <c r="W91">
        <v>42.47</v>
      </c>
      <c r="X91">
        <v>0</v>
      </c>
      <c r="Y91">
        <v>0</v>
      </c>
      <c r="Z91">
        <v>4.63</v>
      </c>
      <c r="AA91">
        <v>0</v>
      </c>
    </row>
    <row r="92" spans="7:27">
      <c r="G92" t="s">
        <v>134</v>
      </c>
      <c r="H92" s="115">
        <v>125.47</v>
      </c>
      <c r="I92" s="88">
        <v>0</v>
      </c>
      <c r="J92" s="88">
        <v>0</v>
      </c>
      <c r="K92" s="88">
        <v>0</v>
      </c>
      <c r="L92" s="88">
        <v>0</v>
      </c>
      <c r="M92" s="116">
        <v>1.54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127.01</v>
      </c>
      <c r="W92">
        <v>125.47</v>
      </c>
      <c r="X92">
        <v>0</v>
      </c>
      <c r="Y92">
        <v>0</v>
      </c>
      <c r="Z92">
        <v>1.54</v>
      </c>
      <c r="AA92">
        <v>0</v>
      </c>
    </row>
    <row r="93" spans="7:27">
      <c r="G93" t="s">
        <v>135</v>
      </c>
      <c r="H93" s="115">
        <v>90.72</v>
      </c>
      <c r="I93" s="88">
        <v>0</v>
      </c>
      <c r="J93" s="88">
        <v>0</v>
      </c>
      <c r="K93" s="88">
        <v>0</v>
      </c>
      <c r="L93" s="88">
        <v>0</v>
      </c>
      <c r="M93" s="116">
        <v>4.92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95.64</v>
      </c>
      <c r="W93">
        <v>90.72</v>
      </c>
      <c r="X93">
        <v>0</v>
      </c>
      <c r="Y93">
        <v>0</v>
      </c>
      <c r="Z93">
        <v>4.92</v>
      </c>
      <c r="AA93">
        <v>0</v>
      </c>
    </row>
    <row r="94" spans="7:27">
      <c r="G94" t="s">
        <v>136</v>
      </c>
      <c r="H94" s="115">
        <v>148.62</v>
      </c>
      <c r="I94" s="88">
        <v>0</v>
      </c>
      <c r="J94" s="88">
        <v>14.48</v>
      </c>
      <c r="K94" s="88">
        <v>0</v>
      </c>
      <c r="L94" s="88">
        <v>0</v>
      </c>
      <c r="M94" s="116">
        <v>3.67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166.77</v>
      </c>
      <c r="W94">
        <v>148.62</v>
      </c>
      <c r="X94">
        <v>0</v>
      </c>
      <c r="Y94">
        <v>0</v>
      </c>
      <c r="Z94">
        <v>3.67</v>
      </c>
      <c r="AA94">
        <v>14.48</v>
      </c>
    </row>
    <row r="95" spans="7:27">
      <c r="G95" t="s">
        <v>137</v>
      </c>
      <c r="H95" s="115">
        <v>0</v>
      </c>
      <c r="I95" s="88">
        <v>0</v>
      </c>
      <c r="J95" s="88">
        <v>65.63</v>
      </c>
      <c r="K95" s="88">
        <v>0</v>
      </c>
      <c r="L95" s="88">
        <v>0</v>
      </c>
      <c r="M95" s="116">
        <v>4.92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70.55</v>
      </c>
      <c r="W95">
        <v>0</v>
      </c>
      <c r="X95">
        <v>0</v>
      </c>
      <c r="Y95">
        <v>0</v>
      </c>
      <c r="Z95">
        <v>4.92</v>
      </c>
      <c r="AA95">
        <v>65.63</v>
      </c>
    </row>
    <row r="96" spans="7:27">
      <c r="G96" t="s">
        <v>138</v>
      </c>
      <c r="H96" s="115">
        <v>21.23</v>
      </c>
      <c r="I96" s="88">
        <v>0</v>
      </c>
      <c r="J96" s="88">
        <v>90.72</v>
      </c>
      <c r="K96" s="88">
        <v>0</v>
      </c>
      <c r="L96" s="88">
        <v>0</v>
      </c>
      <c r="M96" s="116">
        <v>4.1500000000000004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116.1</v>
      </c>
      <c r="W96">
        <v>21.23</v>
      </c>
      <c r="X96">
        <v>0</v>
      </c>
      <c r="Y96">
        <v>0</v>
      </c>
      <c r="Z96">
        <v>4.1500000000000004</v>
      </c>
      <c r="AA96">
        <v>90.72</v>
      </c>
    </row>
    <row r="97" spans="1:83">
      <c r="G97" t="s">
        <v>139</v>
      </c>
      <c r="H97" s="115">
        <v>21.23</v>
      </c>
      <c r="I97" s="88">
        <v>0</v>
      </c>
      <c r="J97" s="88">
        <v>109.06</v>
      </c>
      <c r="K97" s="88">
        <v>0</v>
      </c>
      <c r="L97" s="88">
        <v>0</v>
      </c>
      <c r="M97" s="116">
        <v>3.18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133.47</v>
      </c>
      <c r="W97">
        <v>21.23</v>
      </c>
      <c r="X97">
        <v>0</v>
      </c>
      <c r="Y97">
        <v>0</v>
      </c>
      <c r="Z97">
        <v>3.18</v>
      </c>
      <c r="AA97">
        <v>109.06</v>
      </c>
    </row>
    <row r="98" spans="1:83">
      <c r="G98" t="s">
        <v>140</v>
      </c>
      <c r="H98" s="115">
        <v>0</v>
      </c>
      <c r="I98" s="88">
        <v>0</v>
      </c>
      <c r="J98" s="88">
        <v>123.54</v>
      </c>
      <c r="K98" s="88">
        <v>0</v>
      </c>
      <c r="L98" s="88">
        <v>0</v>
      </c>
      <c r="M98" s="116">
        <v>3.18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126.72</v>
      </c>
      <c r="W98">
        <v>0</v>
      </c>
      <c r="X98">
        <v>0</v>
      </c>
      <c r="Y98">
        <v>0</v>
      </c>
      <c r="Z98">
        <v>3.18</v>
      </c>
      <c r="AA98">
        <v>123.54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0.77110749999999983</v>
      </c>
      <c r="I99" s="111">
        <f t="shared" ref="I99:BQ99" si="1">SUM(I3:I98)/4000</f>
        <v>1.5200000000000001E-3</v>
      </c>
      <c r="J99" s="111">
        <f t="shared" si="1"/>
        <v>0.17034999999999997</v>
      </c>
      <c r="K99" s="111">
        <f t="shared" si="1"/>
        <v>0</v>
      </c>
      <c r="L99" s="111">
        <f t="shared" si="1"/>
        <v>0</v>
      </c>
      <c r="M99" s="111">
        <f t="shared" si="1"/>
        <v>0.11369</v>
      </c>
      <c r="N99" s="110">
        <f t="shared" si="1"/>
        <v>0</v>
      </c>
      <c r="O99" s="111">
        <f t="shared" si="1"/>
        <v>-0.41649999999999998</v>
      </c>
      <c r="P99" s="111">
        <f t="shared" si="1"/>
        <v>-1.399675</v>
      </c>
      <c r="Q99" s="111">
        <f t="shared" si="1"/>
        <v>-0.215</v>
      </c>
      <c r="R99" s="111">
        <f t="shared" si="1"/>
        <v>0</v>
      </c>
      <c r="S99" s="112">
        <f t="shared" si="1"/>
        <v>0</v>
      </c>
      <c r="U99" s="110">
        <f t="shared" si="1"/>
        <v>-2.0311750000000002</v>
      </c>
      <c r="V99" s="112">
        <f t="shared" si="1"/>
        <v>1.0566649999999997</v>
      </c>
      <c r="W99">
        <f t="shared" si="1"/>
        <v>0.77110749999999983</v>
      </c>
      <c r="X99">
        <f t="shared" si="1"/>
        <v>-0.41498000000000002</v>
      </c>
      <c r="Y99">
        <f t="shared" si="1"/>
        <v>-0.215</v>
      </c>
      <c r="Z99">
        <f t="shared" si="1"/>
        <v>0.11369</v>
      </c>
      <c r="AA99">
        <f t="shared" si="1"/>
        <v>-1.2293249999999998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7" ht="15" customHeight="1">
      <c r="A1" s="215" t="s">
        <v>229</v>
      </c>
      <c r="B1" s="215"/>
      <c r="C1" s="215"/>
      <c r="D1" s="215"/>
      <c r="E1" s="109"/>
      <c r="F1" s="109"/>
      <c r="G1" s="215" t="s">
        <v>44</v>
      </c>
      <c r="H1" s="216" t="s">
        <v>230</v>
      </c>
      <c r="I1" s="217"/>
      <c r="J1" s="217"/>
      <c r="K1" s="217"/>
      <c r="L1" s="217"/>
      <c r="M1" s="218"/>
      <c r="N1" s="216" t="s">
        <v>231</v>
      </c>
      <c r="O1" s="217"/>
      <c r="P1" s="217"/>
      <c r="Q1" s="217"/>
      <c r="R1" s="217"/>
      <c r="S1" s="218"/>
      <c r="T1">
        <v>3</v>
      </c>
      <c r="W1" t="s">
        <v>464</v>
      </c>
      <c r="X1" t="s">
        <v>464</v>
      </c>
      <c r="Y1" t="s">
        <v>464</v>
      </c>
      <c r="Z1" t="s">
        <v>464</v>
      </c>
      <c r="AA1" t="s">
        <v>464</v>
      </c>
      <c r="AB1" t="s">
        <v>469</v>
      </c>
      <c r="AC1" t="s">
        <v>466</v>
      </c>
      <c r="AD1" t="s">
        <v>470</v>
      </c>
      <c r="AE1" t="s">
        <v>469</v>
      </c>
      <c r="AF1" t="s">
        <v>468</v>
      </c>
      <c r="AG1" t="s">
        <v>467</v>
      </c>
      <c r="AH1" t="s">
        <v>473</v>
      </c>
      <c r="AI1" t="s">
        <v>472</v>
      </c>
      <c r="AJ1" t="s">
        <v>467</v>
      </c>
      <c r="AK1" t="s">
        <v>466</v>
      </c>
      <c r="AL1" t="s">
        <v>473</v>
      </c>
      <c r="AM1" t="s">
        <v>471</v>
      </c>
      <c r="AN1" t="s">
        <v>465</v>
      </c>
      <c r="AO1" t="s">
        <v>466</v>
      </c>
      <c r="AP1" t="s">
        <v>475</v>
      </c>
      <c r="AQ1" t="s">
        <v>475</v>
      </c>
      <c r="AR1" t="s">
        <v>470</v>
      </c>
      <c r="AS1" t="s">
        <v>466</v>
      </c>
      <c r="AT1" t="s">
        <v>466</v>
      </c>
      <c r="AU1" t="s">
        <v>470</v>
      </c>
      <c r="AV1" t="s">
        <v>466</v>
      </c>
      <c r="AW1" t="s">
        <v>476</v>
      </c>
      <c r="AX1" t="s">
        <v>476</v>
      </c>
      <c r="AY1" t="s">
        <v>469</v>
      </c>
      <c r="AZ1" t="s">
        <v>474</v>
      </c>
      <c r="BA1" t="s">
        <v>477</v>
      </c>
      <c r="BB1" t="s">
        <v>478</v>
      </c>
      <c r="BC1" t="s">
        <v>464</v>
      </c>
      <c r="BD1" t="s">
        <v>464</v>
      </c>
      <c r="BE1" t="s">
        <v>479</v>
      </c>
      <c r="BF1" t="s">
        <v>464</v>
      </c>
      <c r="BG1" t="s">
        <v>480</v>
      </c>
      <c r="BH1" t="s">
        <v>481</v>
      </c>
      <c r="BI1" t="s">
        <v>480</v>
      </c>
      <c r="BJ1" t="s">
        <v>468</v>
      </c>
      <c r="BK1" t="s">
        <v>469</v>
      </c>
      <c r="BL1" t="s">
        <v>482</v>
      </c>
      <c r="BM1" t="s">
        <v>464</v>
      </c>
      <c r="BN1" t="s">
        <v>483</v>
      </c>
      <c r="BO1" t="s">
        <v>483</v>
      </c>
    </row>
    <row r="2" spans="1:6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44710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150</v>
      </c>
      <c r="AZ2" t="s">
        <v>150</v>
      </c>
      <c r="BA2" t="s">
        <v>246</v>
      </c>
      <c r="BB2" t="s">
        <v>390</v>
      </c>
      <c r="BC2" t="s">
        <v>268</v>
      </c>
      <c r="BD2" t="s">
        <v>270</v>
      </c>
      <c r="BE2" t="s">
        <v>405</v>
      </c>
      <c r="BF2" t="s">
        <v>237</v>
      </c>
      <c r="BG2" t="s">
        <v>152</v>
      </c>
      <c r="BH2" t="s">
        <v>152</v>
      </c>
      <c r="BI2" t="s">
        <v>152</v>
      </c>
      <c r="BJ2" t="s">
        <v>153</v>
      </c>
      <c r="BK2" t="s">
        <v>153</v>
      </c>
      <c r="BL2" t="s">
        <v>153</v>
      </c>
      <c r="BM2" t="s">
        <v>269</v>
      </c>
      <c r="BN2" t="s">
        <v>149</v>
      </c>
      <c r="BO2" t="s">
        <v>150</v>
      </c>
    </row>
    <row r="3" spans="1:6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1072.0200000000004</v>
      </c>
      <c r="I3" s="95">
        <v>176.92999999999998</v>
      </c>
      <c r="J3" s="95">
        <v>98</v>
      </c>
      <c r="K3" s="95">
        <v>4.83</v>
      </c>
      <c r="L3" s="95">
        <v>3.17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0.51</v>
      </c>
      <c r="Z3">
        <v>0.98</v>
      </c>
      <c r="AA3">
        <v>0.79</v>
      </c>
      <c r="AB3">
        <v>0</v>
      </c>
      <c r="AC3">
        <v>62.25</v>
      </c>
      <c r="AD3">
        <v>193.02</v>
      </c>
      <c r="AE3">
        <v>24.85</v>
      </c>
      <c r="AF3">
        <v>74.31</v>
      </c>
      <c r="AG3">
        <v>386.04</v>
      </c>
      <c r="AH3">
        <v>11.58</v>
      </c>
      <c r="AI3">
        <v>49.7</v>
      </c>
      <c r="AJ3">
        <v>25</v>
      </c>
      <c r="AK3">
        <v>46.32</v>
      </c>
      <c r="AL3">
        <v>76.239999999999995</v>
      </c>
      <c r="AM3">
        <v>24.87</v>
      </c>
      <c r="AN3">
        <v>24.85</v>
      </c>
      <c r="AO3">
        <v>40.53</v>
      </c>
      <c r="AP3">
        <v>0</v>
      </c>
      <c r="AQ3">
        <v>0</v>
      </c>
      <c r="AR3">
        <v>0</v>
      </c>
      <c r="AS3">
        <v>20.75</v>
      </c>
      <c r="AT3">
        <v>15.44</v>
      </c>
      <c r="AU3">
        <v>96.51</v>
      </c>
      <c r="AV3">
        <v>14.48</v>
      </c>
      <c r="AW3">
        <v>14.48</v>
      </c>
      <c r="AX3">
        <v>14.48</v>
      </c>
      <c r="AY3">
        <v>0</v>
      </c>
      <c r="AZ3">
        <v>0</v>
      </c>
      <c r="BA3">
        <v>27.02</v>
      </c>
      <c r="BB3">
        <v>0.53</v>
      </c>
      <c r="BC3">
        <v>0.97</v>
      </c>
      <c r="BD3">
        <v>0.93</v>
      </c>
      <c r="BE3">
        <v>3.17</v>
      </c>
      <c r="BF3">
        <v>0.59</v>
      </c>
      <c r="BG3">
        <v>4.83</v>
      </c>
      <c r="BH3">
        <v>0</v>
      </c>
      <c r="BI3">
        <v>0</v>
      </c>
      <c r="BJ3">
        <v>33.78</v>
      </c>
      <c r="BK3">
        <v>57.91</v>
      </c>
      <c r="BL3">
        <v>5.72</v>
      </c>
      <c r="BM3">
        <v>0.4</v>
      </c>
      <c r="BN3">
        <v>0</v>
      </c>
      <c r="BO3">
        <v>0</v>
      </c>
    </row>
    <row r="4" spans="1:67">
      <c r="A4" t="s">
        <v>240</v>
      </c>
      <c r="B4" t="s">
        <v>232</v>
      </c>
      <c r="C4" t="s">
        <v>234</v>
      </c>
      <c r="G4" t="s">
        <v>46</v>
      </c>
      <c r="H4" s="115">
        <v>1072.0200000000004</v>
      </c>
      <c r="I4" s="88">
        <v>176.92999999999998</v>
      </c>
      <c r="J4" s="88">
        <v>98</v>
      </c>
      <c r="K4" s="88">
        <v>4.83</v>
      </c>
      <c r="L4" s="88">
        <v>3.17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0.51</v>
      </c>
      <c r="Z4">
        <v>0.98</v>
      </c>
      <c r="AA4">
        <v>0.79</v>
      </c>
      <c r="AB4">
        <v>0</v>
      </c>
      <c r="AC4">
        <v>62.25</v>
      </c>
      <c r="AD4">
        <v>193.02</v>
      </c>
      <c r="AE4">
        <v>24.85</v>
      </c>
      <c r="AF4">
        <v>74.31</v>
      </c>
      <c r="AG4">
        <v>386.04</v>
      </c>
      <c r="AH4">
        <v>11.58</v>
      </c>
      <c r="AI4">
        <v>49.7</v>
      </c>
      <c r="AJ4">
        <v>25</v>
      </c>
      <c r="AK4">
        <v>46.32</v>
      </c>
      <c r="AL4">
        <v>76.239999999999995</v>
      </c>
      <c r="AM4">
        <v>24.87</v>
      </c>
      <c r="AN4">
        <v>24.85</v>
      </c>
      <c r="AO4">
        <v>40.53</v>
      </c>
      <c r="AP4">
        <v>0</v>
      </c>
      <c r="AQ4">
        <v>0</v>
      </c>
      <c r="AR4">
        <v>0</v>
      </c>
      <c r="AS4">
        <v>20.75</v>
      </c>
      <c r="AT4">
        <v>15.44</v>
      </c>
      <c r="AU4">
        <v>96.51</v>
      </c>
      <c r="AV4">
        <v>14.48</v>
      </c>
      <c r="AW4">
        <v>14.48</v>
      </c>
      <c r="AX4">
        <v>14.48</v>
      </c>
      <c r="AY4">
        <v>0</v>
      </c>
      <c r="AZ4">
        <v>0</v>
      </c>
      <c r="BA4">
        <v>27.02</v>
      </c>
      <c r="BB4">
        <v>0.53</v>
      </c>
      <c r="BC4">
        <v>0.97</v>
      </c>
      <c r="BD4">
        <v>0.93</v>
      </c>
      <c r="BE4">
        <v>3.17</v>
      </c>
      <c r="BF4">
        <v>0.59</v>
      </c>
      <c r="BG4">
        <v>4.83</v>
      </c>
      <c r="BH4">
        <v>0</v>
      </c>
      <c r="BI4">
        <v>0</v>
      </c>
      <c r="BJ4">
        <v>33.78</v>
      </c>
      <c r="BK4">
        <v>57.91</v>
      </c>
      <c r="BL4">
        <v>5.72</v>
      </c>
      <c r="BM4">
        <v>0.4</v>
      </c>
      <c r="BN4">
        <v>0</v>
      </c>
      <c r="BO4">
        <v>0</v>
      </c>
    </row>
    <row r="5" spans="1:67">
      <c r="A5" t="s">
        <v>241</v>
      </c>
      <c r="B5" t="s">
        <v>233</v>
      </c>
      <c r="C5" t="s">
        <v>235</v>
      </c>
      <c r="G5" t="s">
        <v>47</v>
      </c>
      <c r="H5" s="115">
        <v>1004.46</v>
      </c>
      <c r="I5" s="88">
        <v>176.92999999999998</v>
      </c>
      <c r="J5" s="88">
        <v>98</v>
      </c>
      <c r="K5" s="88">
        <v>4.83</v>
      </c>
      <c r="L5" s="88">
        <v>3.17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0.51</v>
      </c>
      <c r="Z5">
        <v>0.98</v>
      </c>
      <c r="AA5">
        <v>0.79</v>
      </c>
      <c r="AB5">
        <v>0</v>
      </c>
      <c r="AC5">
        <v>62.25</v>
      </c>
      <c r="AD5">
        <v>193.02</v>
      </c>
      <c r="AE5">
        <v>24.85</v>
      </c>
      <c r="AF5">
        <v>74.31</v>
      </c>
      <c r="AG5">
        <v>318.48</v>
      </c>
      <c r="AH5">
        <v>11.58</v>
      </c>
      <c r="AI5">
        <v>49.7</v>
      </c>
      <c r="AJ5">
        <v>25</v>
      </c>
      <c r="AK5">
        <v>46.32</v>
      </c>
      <c r="AL5">
        <v>76.239999999999995</v>
      </c>
      <c r="AM5">
        <v>24.87</v>
      </c>
      <c r="AN5">
        <v>24.85</v>
      </c>
      <c r="AO5">
        <v>40.53</v>
      </c>
      <c r="AP5">
        <v>0</v>
      </c>
      <c r="AQ5">
        <v>0</v>
      </c>
      <c r="AR5">
        <v>0</v>
      </c>
      <c r="AS5">
        <v>20.75</v>
      </c>
      <c r="AT5">
        <v>15.44</v>
      </c>
      <c r="AU5">
        <v>96.51</v>
      </c>
      <c r="AV5">
        <v>14.48</v>
      </c>
      <c r="AW5">
        <v>14.48</v>
      </c>
      <c r="AX5">
        <v>14.48</v>
      </c>
      <c r="AY5">
        <v>0</v>
      </c>
      <c r="AZ5">
        <v>0</v>
      </c>
      <c r="BA5">
        <v>27.02</v>
      </c>
      <c r="BB5">
        <v>0.53</v>
      </c>
      <c r="BC5">
        <v>0.97</v>
      </c>
      <c r="BD5">
        <v>0.93</v>
      </c>
      <c r="BE5">
        <v>3.17</v>
      </c>
      <c r="BF5">
        <v>0.59</v>
      </c>
      <c r="BG5">
        <v>4.83</v>
      </c>
      <c r="BH5">
        <v>0</v>
      </c>
      <c r="BI5">
        <v>0</v>
      </c>
      <c r="BJ5">
        <v>33.78</v>
      </c>
      <c r="BK5">
        <v>57.91</v>
      </c>
      <c r="BL5">
        <v>5.72</v>
      </c>
      <c r="BM5">
        <v>0.4</v>
      </c>
      <c r="BN5">
        <v>0</v>
      </c>
      <c r="BO5">
        <v>0</v>
      </c>
    </row>
    <row r="6" spans="1:67">
      <c r="A6" t="s">
        <v>242</v>
      </c>
      <c r="B6" t="s">
        <v>264</v>
      </c>
      <c r="C6" t="s">
        <v>236</v>
      </c>
      <c r="G6" t="s">
        <v>48</v>
      </c>
      <c r="H6" s="115">
        <v>1004.46</v>
      </c>
      <c r="I6" s="88">
        <v>176.92999999999998</v>
      </c>
      <c r="J6" s="88">
        <v>98</v>
      </c>
      <c r="K6" s="88">
        <v>4.83</v>
      </c>
      <c r="L6" s="88">
        <v>3.17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0.51</v>
      </c>
      <c r="Z6">
        <v>0.98</v>
      </c>
      <c r="AA6">
        <v>0.79</v>
      </c>
      <c r="AB6">
        <v>0</v>
      </c>
      <c r="AC6">
        <v>62.25</v>
      </c>
      <c r="AD6">
        <v>193.02</v>
      </c>
      <c r="AE6">
        <v>24.85</v>
      </c>
      <c r="AF6">
        <v>74.31</v>
      </c>
      <c r="AG6">
        <v>318.48</v>
      </c>
      <c r="AH6">
        <v>11.58</v>
      </c>
      <c r="AI6">
        <v>49.7</v>
      </c>
      <c r="AJ6">
        <v>25</v>
      </c>
      <c r="AK6">
        <v>46.32</v>
      </c>
      <c r="AL6">
        <v>76.239999999999995</v>
      </c>
      <c r="AM6">
        <v>24.87</v>
      </c>
      <c r="AN6">
        <v>24.85</v>
      </c>
      <c r="AO6">
        <v>40.53</v>
      </c>
      <c r="AP6">
        <v>0</v>
      </c>
      <c r="AQ6">
        <v>0</v>
      </c>
      <c r="AR6">
        <v>0</v>
      </c>
      <c r="AS6">
        <v>20.75</v>
      </c>
      <c r="AT6">
        <v>15.44</v>
      </c>
      <c r="AU6">
        <v>96.51</v>
      </c>
      <c r="AV6">
        <v>14.48</v>
      </c>
      <c r="AW6">
        <v>14.48</v>
      </c>
      <c r="AX6">
        <v>14.48</v>
      </c>
      <c r="AY6">
        <v>0</v>
      </c>
      <c r="AZ6">
        <v>0</v>
      </c>
      <c r="BA6">
        <v>27.02</v>
      </c>
      <c r="BB6">
        <v>0.53</v>
      </c>
      <c r="BC6">
        <v>0.97</v>
      </c>
      <c r="BD6">
        <v>0.93</v>
      </c>
      <c r="BE6">
        <v>3.17</v>
      </c>
      <c r="BF6">
        <v>0.59</v>
      </c>
      <c r="BG6">
        <v>4.83</v>
      </c>
      <c r="BH6">
        <v>0</v>
      </c>
      <c r="BI6">
        <v>0</v>
      </c>
      <c r="BJ6">
        <v>33.78</v>
      </c>
      <c r="BK6">
        <v>57.91</v>
      </c>
      <c r="BL6">
        <v>5.72</v>
      </c>
      <c r="BM6">
        <v>0.4</v>
      </c>
      <c r="BN6">
        <v>0</v>
      </c>
      <c r="BO6">
        <v>0</v>
      </c>
    </row>
    <row r="7" spans="1:67">
      <c r="A7" t="s">
        <v>243</v>
      </c>
      <c r="B7" t="s">
        <v>299</v>
      </c>
      <c r="C7" t="s">
        <v>265</v>
      </c>
      <c r="G7" t="s">
        <v>49</v>
      </c>
      <c r="H7" s="115">
        <v>927.2600000000001</v>
      </c>
      <c r="I7" s="88">
        <v>215.53999999999996</v>
      </c>
      <c r="J7" s="88">
        <v>97.92</v>
      </c>
      <c r="K7" s="88">
        <v>4.83</v>
      </c>
      <c r="L7" s="88">
        <v>3.17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0.51</v>
      </c>
      <c r="Z7">
        <v>0.98</v>
      </c>
      <c r="AA7">
        <v>0.79</v>
      </c>
      <c r="AB7">
        <v>0</v>
      </c>
      <c r="AC7">
        <v>62.25</v>
      </c>
      <c r="AD7">
        <v>193.02</v>
      </c>
      <c r="AE7">
        <v>24.85</v>
      </c>
      <c r="AF7">
        <v>74.31</v>
      </c>
      <c r="AG7">
        <v>241.28</v>
      </c>
      <c r="AH7">
        <v>11.58</v>
      </c>
      <c r="AI7">
        <v>49.7</v>
      </c>
      <c r="AJ7">
        <v>25</v>
      </c>
      <c r="AK7">
        <v>46.32</v>
      </c>
      <c r="AL7">
        <v>76.239999999999995</v>
      </c>
      <c r="AM7">
        <v>24.87</v>
      </c>
      <c r="AN7">
        <v>24.85</v>
      </c>
      <c r="AO7">
        <v>40.53</v>
      </c>
      <c r="AP7">
        <v>0</v>
      </c>
      <c r="AQ7">
        <v>0</v>
      </c>
      <c r="AR7">
        <v>48.26</v>
      </c>
      <c r="AS7">
        <v>20.75</v>
      </c>
      <c r="AT7">
        <v>15.44</v>
      </c>
      <c r="AU7">
        <v>86.86</v>
      </c>
      <c r="AV7">
        <v>14.48</v>
      </c>
      <c r="AW7">
        <v>14.48</v>
      </c>
      <c r="AX7">
        <v>14.48</v>
      </c>
      <c r="AY7">
        <v>0</v>
      </c>
      <c r="AZ7">
        <v>0</v>
      </c>
      <c r="BA7">
        <v>27.02</v>
      </c>
      <c r="BB7">
        <v>0.53</v>
      </c>
      <c r="BC7">
        <v>0.97</v>
      </c>
      <c r="BD7">
        <v>0.93</v>
      </c>
      <c r="BE7">
        <v>3.17</v>
      </c>
      <c r="BF7">
        <v>0.59</v>
      </c>
      <c r="BG7">
        <v>4.83</v>
      </c>
      <c r="BH7">
        <v>0</v>
      </c>
      <c r="BI7">
        <v>0</v>
      </c>
      <c r="BJ7">
        <v>33.78</v>
      </c>
      <c r="BK7">
        <v>57.91</v>
      </c>
      <c r="BL7">
        <v>5.64</v>
      </c>
      <c r="BM7">
        <v>0.4</v>
      </c>
      <c r="BN7">
        <v>0</v>
      </c>
      <c r="BO7">
        <v>0</v>
      </c>
    </row>
    <row r="8" spans="1:67">
      <c r="A8" t="s">
        <v>244</v>
      </c>
      <c r="B8" t="s">
        <v>341</v>
      </c>
      <c r="C8" t="s">
        <v>237</v>
      </c>
      <c r="G8" t="s">
        <v>50</v>
      </c>
      <c r="H8" s="115">
        <v>927.2600000000001</v>
      </c>
      <c r="I8" s="88">
        <v>215.53999999999996</v>
      </c>
      <c r="J8" s="88">
        <v>97.92</v>
      </c>
      <c r="K8" s="88">
        <v>4.83</v>
      </c>
      <c r="L8" s="88">
        <v>3.17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0.51</v>
      </c>
      <c r="Z8">
        <v>0.98</v>
      </c>
      <c r="AA8">
        <v>0.79</v>
      </c>
      <c r="AB8">
        <v>0</v>
      </c>
      <c r="AC8">
        <v>62.25</v>
      </c>
      <c r="AD8">
        <v>193.02</v>
      </c>
      <c r="AE8">
        <v>24.85</v>
      </c>
      <c r="AF8">
        <v>74.31</v>
      </c>
      <c r="AG8">
        <v>241.28</v>
      </c>
      <c r="AH8">
        <v>11.58</v>
      </c>
      <c r="AI8">
        <v>49.7</v>
      </c>
      <c r="AJ8">
        <v>25</v>
      </c>
      <c r="AK8">
        <v>46.32</v>
      </c>
      <c r="AL8">
        <v>76.239999999999995</v>
      </c>
      <c r="AM8">
        <v>24.87</v>
      </c>
      <c r="AN8">
        <v>24.85</v>
      </c>
      <c r="AO8">
        <v>40.53</v>
      </c>
      <c r="AP8">
        <v>0</v>
      </c>
      <c r="AQ8">
        <v>0</v>
      </c>
      <c r="AR8">
        <v>48.26</v>
      </c>
      <c r="AS8">
        <v>20.75</v>
      </c>
      <c r="AT8">
        <v>15.44</v>
      </c>
      <c r="AU8">
        <v>86.86</v>
      </c>
      <c r="AV8">
        <v>14.48</v>
      </c>
      <c r="AW8">
        <v>14.48</v>
      </c>
      <c r="AX8">
        <v>14.48</v>
      </c>
      <c r="AY8">
        <v>0</v>
      </c>
      <c r="AZ8">
        <v>0</v>
      </c>
      <c r="BA8">
        <v>27.02</v>
      </c>
      <c r="BB8">
        <v>0.53</v>
      </c>
      <c r="BC8">
        <v>0.97</v>
      </c>
      <c r="BD8">
        <v>0.93</v>
      </c>
      <c r="BE8">
        <v>3.17</v>
      </c>
      <c r="BF8">
        <v>0.59</v>
      </c>
      <c r="BG8">
        <v>4.83</v>
      </c>
      <c r="BH8">
        <v>0</v>
      </c>
      <c r="BI8">
        <v>0</v>
      </c>
      <c r="BJ8">
        <v>33.78</v>
      </c>
      <c r="BK8">
        <v>57.91</v>
      </c>
      <c r="BL8">
        <v>5.64</v>
      </c>
      <c r="BM8">
        <v>0.4</v>
      </c>
      <c r="BN8">
        <v>0</v>
      </c>
      <c r="BO8">
        <v>0</v>
      </c>
    </row>
    <row r="9" spans="1:67">
      <c r="A9" t="s">
        <v>245</v>
      </c>
      <c r="B9" t="s">
        <v>361</v>
      </c>
      <c r="C9" t="s">
        <v>238</v>
      </c>
      <c r="G9" t="s">
        <v>51</v>
      </c>
      <c r="H9" s="115">
        <v>830.74</v>
      </c>
      <c r="I9" s="88">
        <v>215.53999999999996</v>
      </c>
      <c r="J9" s="88">
        <v>97.92</v>
      </c>
      <c r="K9" s="88">
        <v>4.83</v>
      </c>
      <c r="L9" s="88">
        <v>3.17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0.51</v>
      </c>
      <c r="Z9">
        <v>0.98</v>
      </c>
      <c r="AA9">
        <v>0.79</v>
      </c>
      <c r="AB9">
        <v>0</v>
      </c>
      <c r="AC9">
        <v>62.25</v>
      </c>
      <c r="AD9">
        <v>193.02</v>
      </c>
      <c r="AE9">
        <v>24.85</v>
      </c>
      <c r="AF9">
        <v>74.31</v>
      </c>
      <c r="AG9">
        <v>144.76</v>
      </c>
      <c r="AH9">
        <v>11.58</v>
      </c>
      <c r="AI9">
        <v>49.7</v>
      </c>
      <c r="AJ9">
        <v>25</v>
      </c>
      <c r="AK9">
        <v>46.32</v>
      </c>
      <c r="AL9">
        <v>76.239999999999995</v>
      </c>
      <c r="AM9">
        <v>24.87</v>
      </c>
      <c r="AN9">
        <v>24.85</v>
      </c>
      <c r="AO9">
        <v>40.53</v>
      </c>
      <c r="AP9">
        <v>0</v>
      </c>
      <c r="AQ9">
        <v>0</v>
      </c>
      <c r="AR9">
        <v>48.26</v>
      </c>
      <c r="AS9">
        <v>20.75</v>
      </c>
      <c r="AT9">
        <v>15.44</v>
      </c>
      <c r="AU9">
        <v>86.86</v>
      </c>
      <c r="AV9">
        <v>14.48</v>
      </c>
      <c r="AW9">
        <v>14.48</v>
      </c>
      <c r="AX9">
        <v>14.48</v>
      </c>
      <c r="AY9">
        <v>0</v>
      </c>
      <c r="AZ9">
        <v>0</v>
      </c>
      <c r="BA9">
        <v>27.02</v>
      </c>
      <c r="BB9">
        <v>0.53</v>
      </c>
      <c r="BC9">
        <v>0.97</v>
      </c>
      <c r="BD9">
        <v>0.93</v>
      </c>
      <c r="BE9">
        <v>3.17</v>
      </c>
      <c r="BF9">
        <v>0.59</v>
      </c>
      <c r="BG9">
        <v>4.83</v>
      </c>
      <c r="BH9">
        <v>0</v>
      </c>
      <c r="BI9">
        <v>0</v>
      </c>
      <c r="BJ9">
        <v>33.78</v>
      </c>
      <c r="BK9">
        <v>57.91</v>
      </c>
      <c r="BL9">
        <v>5.64</v>
      </c>
      <c r="BM9">
        <v>0.4</v>
      </c>
      <c r="BN9">
        <v>0</v>
      </c>
      <c r="BO9">
        <v>0</v>
      </c>
    </row>
    <row r="10" spans="1:67">
      <c r="A10" t="s">
        <v>266</v>
      </c>
      <c r="C10" t="s">
        <v>239</v>
      </c>
      <c r="G10" t="s">
        <v>52</v>
      </c>
      <c r="H10" s="115">
        <v>830.74</v>
      </c>
      <c r="I10" s="88">
        <v>215.53999999999996</v>
      </c>
      <c r="J10" s="88">
        <v>97.92</v>
      </c>
      <c r="K10" s="88">
        <v>4.83</v>
      </c>
      <c r="L10" s="88">
        <v>3.17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0.51</v>
      </c>
      <c r="Z10">
        <v>0.98</v>
      </c>
      <c r="AA10">
        <v>0.79</v>
      </c>
      <c r="AB10">
        <v>0</v>
      </c>
      <c r="AC10">
        <v>62.25</v>
      </c>
      <c r="AD10">
        <v>193.02</v>
      </c>
      <c r="AE10">
        <v>24.85</v>
      </c>
      <c r="AF10">
        <v>74.31</v>
      </c>
      <c r="AG10">
        <v>144.76</v>
      </c>
      <c r="AH10">
        <v>11.58</v>
      </c>
      <c r="AI10">
        <v>49.7</v>
      </c>
      <c r="AJ10">
        <v>25</v>
      </c>
      <c r="AK10">
        <v>46.32</v>
      </c>
      <c r="AL10">
        <v>76.239999999999995</v>
      </c>
      <c r="AM10">
        <v>24.87</v>
      </c>
      <c r="AN10">
        <v>24.85</v>
      </c>
      <c r="AO10">
        <v>40.53</v>
      </c>
      <c r="AP10">
        <v>0</v>
      </c>
      <c r="AQ10">
        <v>0</v>
      </c>
      <c r="AR10">
        <v>48.26</v>
      </c>
      <c r="AS10">
        <v>20.75</v>
      </c>
      <c r="AT10">
        <v>15.44</v>
      </c>
      <c r="AU10">
        <v>86.86</v>
      </c>
      <c r="AV10">
        <v>14.48</v>
      </c>
      <c r="AW10">
        <v>14.48</v>
      </c>
      <c r="AX10">
        <v>14.48</v>
      </c>
      <c r="AY10">
        <v>0</v>
      </c>
      <c r="AZ10">
        <v>0</v>
      </c>
      <c r="BA10">
        <v>27.02</v>
      </c>
      <c r="BB10">
        <v>0.53</v>
      </c>
      <c r="BC10">
        <v>0.97</v>
      </c>
      <c r="BD10">
        <v>0.93</v>
      </c>
      <c r="BE10">
        <v>3.17</v>
      </c>
      <c r="BF10">
        <v>0.59</v>
      </c>
      <c r="BG10">
        <v>4.83</v>
      </c>
      <c r="BH10">
        <v>0</v>
      </c>
      <c r="BI10">
        <v>0</v>
      </c>
      <c r="BJ10">
        <v>33.78</v>
      </c>
      <c r="BK10">
        <v>57.91</v>
      </c>
      <c r="BL10">
        <v>5.64</v>
      </c>
      <c r="BM10">
        <v>0.4</v>
      </c>
      <c r="BN10">
        <v>0</v>
      </c>
      <c r="BO10">
        <v>0</v>
      </c>
    </row>
    <row r="11" spans="1:67">
      <c r="A11" t="s">
        <v>246</v>
      </c>
      <c r="C11" t="s">
        <v>342</v>
      </c>
      <c r="G11" t="s">
        <v>53</v>
      </c>
      <c r="H11" s="115">
        <v>611.66999999999985</v>
      </c>
      <c r="I11" s="88">
        <v>196.23999999999998</v>
      </c>
      <c r="J11" s="88">
        <v>97.92</v>
      </c>
      <c r="K11" s="88">
        <v>4.83</v>
      </c>
      <c r="L11" s="88">
        <v>3.17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0.51</v>
      </c>
      <c r="Z11">
        <v>0.98</v>
      </c>
      <c r="AA11">
        <v>0.79</v>
      </c>
      <c r="AB11">
        <v>0</v>
      </c>
      <c r="AC11">
        <v>62.25</v>
      </c>
      <c r="AD11">
        <v>193.02</v>
      </c>
      <c r="AE11">
        <v>24.85</v>
      </c>
      <c r="AF11">
        <v>0</v>
      </c>
      <c r="AG11">
        <v>0</v>
      </c>
      <c r="AH11">
        <v>11.58</v>
      </c>
      <c r="AI11">
        <v>49.7</v>
      </c>
      <c r="AJ11">
        <v>25</v>
      </c>
      <c r="AK11">
        <v>46.32</v>
      </c>
      <c r="AL11">
        <v>76.239999999999995</v>
      </c>
      <c r="AM11">
        <v>24.87</v>
      </c>
      <c r="AN11">
        <v>24.85</v>
      </c>
      <c r="AO11">
        <v>40.53</v>
      </c>
      <c r="AP11">
        <v>0</v>
      </c>
      <c r="AQ11">
        <v>0</v>
      </c>
      <c r="AR11">
        <v>48.26</v>
      </c>
      <c r="AS11">
        <v>20.75</v>
      </c>
      <c r="AT11">
        <v>15.44</v>
      </c>
      <c r="AU11">
        <v>67.56</v>
      </c>
      <c r="AV11">
        <v>14.48</v>
      </c>
      <c r="AW11">
        <v>14.48</v>
      </c>
      <c r="AX11">
        <v>14.48</v>
      </c>
      <c r="AY11">
        <v>0</v>
      </c>
      <c r="AZ11">
        <v>0</v>
      </c>
      <c r="BA11">
        <v>27.02</v>
      </c>
      <c r="BB11">
        <v>0.53</v>
      </c>
      <c r="BC11">
        <v>0.97</v>
      </c>
      <c r="BD11">
        <v>0.93</v>
      </c>
      <c r="BE11">
        <v>3.17</v>
      </c>
      <c r="BF11">
        <v>0.59</v>
      </c>
      <c r="BG11">
        <v>4.83</v>
      </c>
      <c r="BH11">
        <v>0</v>
      </c>
      <c r="BI11">
        <v>0</v>
      </c>
      <c r="BJ11">
        <v>33.78</v>
      </c>
      <c r="BK11">
        <v>57.91</v>
      </c>
      <c r="BL11">
        <v>5.64</v>
      </c>
      <c r="BM11">
        <v>0.4</v>
      </c>
      <c r="BN11">
        <v>0</v>
      </c>
      <c r="BO11">
        <v>0</v>
      </c>
    </row>
    <row r="12" spans="1:67">
      <c r="A12" t="s">
        <v>247</v>
      </c>
      <c r="C12" t="s">
        <v>362</v>
      </c>
      <c r="G12" t="s">
        <v>54</v>
      </c>
      <c r="H12" s="115">
        <v>611.66999999999985</v>
      </c>
      <c r="I12" s="88">
        <v>196.23999999999998</v>
      </c>
      <c r="J12" s="88">
        <v>97.92</v>
      </c>
      <c r="K12" s="88">
        <v>4.83</v>
      </c>
      <c r="L12" s="88">
        <v>3.17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0.51</v>
      </c>
      <c r="Z12">
        <v>0.98</v>
      </c>
      <c r="AA12">
        <v>0.79</v>
      </c>
      <c r="AB12">
        <v>0</v>
      </c>
      <c r="AC12">
        <v>62.25</v>
      </c>
      <c r="AD12">
        <v>193.02</v>
      </c>
      <c r="AE12">
        <v>24.85</v>
      </c>
      <c r="AF12">
        <v>0</v>
      </c>
      <c r="AG12">
        <v>0</v>
      </c>
      <c r="AH12">
        <v>11.58</v>
      </c>
      <c r="AI12">
        <v>49.7</v>
      </c>
      <c r="AJ12">
        <v>25</v>
      </c>
      <c r="AK12">
        <v>46.32</v>
      </c>
      <c r="AL12">
        <v>76.239999999999995</v>
      </c>
      <c r="AM12">
        <v>24.87</v>
      </c>
      <c r="AN12">
        <v>24.85</v>
      </c>
      <c r="AO12">
        <v>40.53</v>
      </c>
      <c r="AP12">
        <v>0</v>
      </c>
      <c r="AQ12">
        <v>0</v>
      </c>
      <c r="AR12">
        <v>48.26</v>
      </c>
      <c r="AS12">
        <v>20.75</v>
      </c>
      <c r="AT12">
        <v>15.44</v>
      </c>
      <c r="AU12">
        <v>67.56</v>
      </c>
      <c r="AV12">
        <v>14.48</v>
      </c>
      <c r="AW12">
        <v>14.48</v>
      </c>
      <c r="AX12">
        <v>14.48</v>
      </c>
      <c r="AY12">
        <v>0</v>
      </c>
      <c r="AZ12">
        <v>0</v>
      </c>
      <c r="BA12">
        <v>27.02</v>
      </c>
      <c r="BB12">
        <v>0.53</v>
      </c>
      <c r="BC12">
        <v>0.97</v>
      </c>
      <c r="BD12">
        <v>0.93</v>
      </c>
      <c r="BE12">
        <v>3.17</v>
      </c>
      <c r="BF12">
        <v>0.59</v>
      </c>
      <c r="BG12">
        <v>4.83</v>
      </c>
      <c r="BH12">
        <v>0</v>
      </c>
      <c r="BI12">
        <v>0</v>
      </c>
      <c r="BJ12">
        <v>33.78</v>
      </c>
      <c r="BK12">
        <v>57.91</v>
      </c>
      <c r="BL12">
        <v>5.64</v>
      </c>
      <c r="BM12">
        <v>0.4</v>
      </c>
      <c r="BN12">
        <v>0</v>
      </c>
      <c r="BO12">
        <v>0</v>
      </c>
    </row>
    <row r="13" spans="1:67">
      <c r="A13" t="s">
        <v>248</v>
      </c>
      <c r="G13" t="s">
        <v>55</v>
      </c>
      <c r="H13" s="115">
        <v>611.66999999999985</v>
      </c>
      <c r="I13" s="88">
        <v>196.23999999999998</v>
      </c>
      <c r="J13" s="88">
        <v>97.92</v>
      </c>
      <c r="K13" s="88">
        <v>4.83</v>
      </c>
      <c r="L13" s="88">
        <v>3.17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0.51</v>
      </c>
      <c r="Z13">
        <v>0.98</v>
      </c>
      <c r="AA13">
        <v>0.79</v>
      </c>
      <c r="AB13">
        <v>0</v>
      </c>
      <c r="AC13">
        <v>62.25</v>
      </c>
      <c r="AD13">
        <v>193.02</v>
      </c>
      <c r="AE13">
        <v>24.85</v>
      </c>
      <c r="AF13">
        <v>0</v>
      </c>
      <c r="AG13">
        <v>0</v>
      </c>
      <c r="AH13">
        <v>11.58</v>
      </c>
      <c r="AI13">
        <v>49.7</v>
      </c>
      <c r="AJ13">
        <v>25</v>
      </c>
      <c r="AK13">
        <v>46.32</v>
      </c>
      <c r="AL13">
        <v>76.239999999999995</v>
      </c>
      <c r="AM13">
        <v>24.87</v>
      </c>
      <c r="AN13">
        <v>24.85</v>
      </c>
      <c r="AO13">
        <v>40.53</v>
      </c>
      <c r="AP13">
        <v>0</v>
      </c>
      <c r="AQ13">
        <v>0</v>
      </c>
      <c r="AR13">
        <v>48.26</v>
      </c>
      <c r="AS13">
        <v>20.75</v>
      </c>
      <c r="AT13">
        <v>15.44</v>
      </c>
      <c r="AU13">
        <v>67.56</v>
      </c>
      <c r="AV13">
        <v>14.48</v>
      </c>
      <c r="AW13">
        <v>14.48</v>
      </c>
      <c r="AX13">
        <v>14.48</v>
      </c>
      <c r="AY13">
        <v>0</v>
      </c>
      <c r="AZ13">
        <v>0</v>
      </c>
      <c r="BA13">
        <v>27.02</v>
      </c>
      <c r="BB13">
        <v>0.53</v>
      </c>
      <c r="BC13">
        <v>0.97</v>
      </c>
      <c r="BD13">
        <v>0.93</v>
      </c>
      <c r="BE13">
        <v>3.17</v>
      </c>
      <c r="BF13">
        <v>0.59</v>
      </c>
      <c r="BG13">
        <v>4.83</v>
      </c>
      <c r="BH13">
        <v>0</v>
      </c>
      <c r="BI13">
        <v>0</v>
      </c>
      <c r="BJ13">
        <v>33.78</v>
      </c>
      <c r="BK13">
        <v>57.91</v>
      </c>
      <c r="BL13">
        <v>5.64</v>
      </c>
      <c r="BM13">
        <v>0.4</v>
      </c>
      <c r="BN13">
        <v>0</v>
      </c>
      <c r="BO13">
        <v>0</v>
      </c>
    </row>
    <row r="14" spans="1:67">
      <c r="A14" t="s">
        <v>249</v>
      </c>
      <c r="G14" t="s">
        <v>56</v>
      </c>
      <c r="H14" s="115">
        <v>611.66999999999985</v>
      </c>
      <c r="I14" s="88">
        <v>196.23999999999998</v>
      </c>
      <c r="J14" s="88">
        <v>97.92</v>
      </c>
      <c r="K14" s="88">
        <v>4.83</v>
      </c>
      <c r="L14" s="88">
        <v>3.17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0.51</v>
      </c>
      <c r="Z14">
        <v>0.98</v>
      </c>
      <c r="AA14">
        <v>0.79</v>
      </c>
      <c r="AB14">
        <v>0</v>
      </c>
      <c r="AC14">
        <v>62.25</v>
      </c>
      <c r="AD14">
        <v>193.02</v>
      </c>
      <c r="AE14">
        <v>24.85</v>
      </c>
      <c r="AF14">
        <v>0</v>
      </c>
      <c r="AG14">
        <v>0</v>
      </c>
      <c r="AH14">
        <v>11.58</v>
      </c>
      <c r="AI14">
        <v>49.7</v>
      </c>
      <c r="AJ14">
        <v>25</v>
      </c>
      <c r="AK14">
        <v>46.32</v>
      </c>
      <c r="AL14">
        <v>76.239999999999995</v>
      </c>
      <c r="AM14">
        <v>24.87</v>
      </c>
      <c r="AN14">
        <v>24.85</v>
      </c>
      <c r="AO14">
        <v>40.53</v>
      </c>
      <c r="AP14">
        <v>0</v>
      </c>
      <c r="AQ14">
        <v>0</v>
      </c>
      <c r="AR14">
        <v>48.26</v>
      </c>
      <c r="AS14">
        <v>20.75</v>
      </c>
      <c r="AT14">
        <v>15.44</v>
      </c>
      <c r="AU14">
        <v>67.56</v>
      </c>
      <c r="AV14">
        <v>14.48</v>
      </c>
      <c r="AW14">
        <v>14.48</v>
      </c>
      <c r="AX14">
        <v>14.48</v>
      </c>
      <c r="AY14">
        <v>0</v>
      </c>
      <c r="AZ14">
        <v>0</v>
      </c>
      <c r="BA14">
        <v>27.02</v>
      </c>
      <c r="BB14">
        <v>0.53</v>
      </c>
      <c r="BC14">
        <v>0.97</v>
      </c>
      <c r="BD14">
        <v>0.93</v>
      </c>
      <c r="BE14">
        <v>3.17</v>
      </c>
      <c r="BF14">
        <v>0.59</v>
      </c>
      <c r="BG14">
        <v>4.83</v>
      </c>
      <c r="BH14">
        <v>0</v>
      </c>
      <c r="BI14">
        <v>0</v>
      </c>
      <c r="BJ14">
        <v>33.78</v>
      </c>
      <c r="BK14">
        <v>57.91</v>
      </c>
      <c r="BL14">
        <v>5.64</v>
      </c>
      <c r="BM14">
        <v>0.4</v>
      </c>
      <c r="BN14">
        <v>0</v>
      </c>
      <c r="BO14">
        <v>0</v>
      </c>
    </row>
    <row r="15" spans="1:67">
      <c r="A15" t="s">
        <v>250</v>
      </c>
      <c r="G15" t="s">
        <v>57</v>
      </c>
      <c r="H15" s="115">
        <v>512.1</v>
      </c>
      <c r="I15" s="88">
        <v>123.85000000000001</v>
      </c>
      <c r="J15" s="88">
        <v>97.820000000000007</v>
      </c>
      <c r="K15" s="88">
        <v>4.83</v>
      </c>
      <c r="L15" s="88">
        <v>3.17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0.51</v>
      </c>
      <c r="Z15">
        <v>0.98</v>
      </c>
      <c r="AA15">
        <v>0.79</v>
      </c>
      <c r="AB15">
        <v>0</v>
      </c>
      <c r="AC15">
        <v>62.25</v>
      </c>
      <c r="AD15">
        <v>193.02</v>
      </c>
      <c r="AE15">
        <v>0</v>
      </c>
      <c r="AF15">
        <v>0</v>
      </c>
      <c r="AG15">
        <v>0</v>
      </c>
      <c r="AH15">
        <v>49.22</v>
      </c>
      <c r="AI15">
        <v>49.7</v>
      </c>
      <c r="AJ15">
        <v>0</v>
      </c>
      <c r="AK15">
        <v>46.32</v>
      </c>
      <c r="AL15">
        <v>38.6</v>
      </c>
      <c r="AM15">
        <v>0</v>
      </c>
      <c r="AN15">
        <v>0</v>
      </c>
      <c r="AO15">
        <v>40.53</v>
      </c>
      <c r="AP15">
        <v>0</v>
      </c>
      <c r="AQ15">
        <v>0</v>
      </c>
      <c r="AR15">
        <v>0</v>
      </c>
      <c r="AS15">
        <v>20.75</v>
      </c>
      <c r="AT15">
        <v>15.44</v>
      </c>
      <c r="AU15">
        <v>43.43</v>
      </c>
      <c r="AV15">
        <v>14.48</v>
      </c>
      <c r="AW15">
        <v>14.48</v>
      </c>
      <c r="AX15">
        <v>14.48</v>
      </c>
      <c r="AY15">
        <v>0</v>
      </c>
      <c r="AZ15">
        <v>0</v>
      </c>
      <c r="BA15">
        <v>27.02</v>
      </c>
      <c r="BB15">
        <v>0.53</v>
      </c>
      <c r="BC15">
        <v>0.97</v>
      </c>
      <c r="BD15">
        <v>0.93</v>
      </c>
      <c r="BE15">
        <v>3.17</v>
      </c>
      <c r="BF15">
        <v>0.59</v>
      </c>
      <c r="BG15">
        <v>4.83</v>
      </c>
      <c r="BH15">
        <v>0</v>
      </c>
      <c r="BI15">
        <v>0</v>
      </c>
      <c r="BJ15">
        <v>33.78</v>
      </c>
      <c r="BK15">
        <v>57.91</v>
      </c>
      <c r="BL15">
        <v>5.54</v>
      </c>
      <c r="BM15">
        <v>0.4</v>
      </c>
      <c r="BN15">
        <v>0</v>
      </c>
      <c r="BO15">
        <v>0</v>
      </c>
    </row>
    <row r="16" spans="1:67">
      <c r="A16" t="s">
        <v>251</v>
      </c>
      <c r="G16" t="s">
        <v>58</v>
      </c>
      <c r="H16" s="115">
        <v>512.1</v>
      </c>
      <c r="I16" s="88">
        <v>123.85000000000001</v>
      </c>
      <c r="J16" s="88">
        <v>97.820000000000007</v>
      </c>
      <c r="K16" s="88">
        <v>4.83</v>
      </c>
      <c r="L16" s="88">
        <v>3.17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0.51</v>
      </c>
      <c r="Z16">
        <v>0.98</v>
      </c>
      <c r="AA16">
        <v>0.79</v>
      </c>
      <c r="AB16">
        <v>0</v>
      </c>
      <c r="AC16">
        <v>62.25</v>
      </c>
      <c r="AD16">
        <v>193.02</v>
      </c>
      <c r="AE16">
        <v>0</v>
      </c>
      <c r="AF16">
        <v>0</v>
      </c>
      <c r="AG16">
        <v>0</v>
      </c>
      <c r="AH16">
        <v>49.22</v>
      </c>
      <c r="AI16">
        <v>49.7</v>
      </c>
      <c r="AJ16">
        <v>0</v>
      </c>
      <c r="AK16">
        <v>46.32</v>
      </c>
      <c r="AL16">
        <v>38.6</v>
      </c>
      <c r="AM16">
        <v>0</v>
      </c>
      <c r="AN16">
        <v>0</v>
      </c>
      <c r="AO16">
        <v>40.53</v>
      </c>
      <c r="AP16">
        <v>0</v>
      </c>
      <c r="AQ16">
        <v>0</v>
      </c>
      <c r="AR16">
        <v>0</v>
      </c>
      <c r="AS16">
        <v>20.75</v>
      </c>
      <c r="AT16">
        <v>15.44</v>
      </c>
      <c r="AU16">
        <v>43.43</v>
      </c>
      <c r="AV16">
        <v>14.48</v>
      </c>
      <c r="AW16">
        <v>14.48</v>
      </c>
      <c r="AX16">
        <v>14.48</v>
      </c>
      <c r="AY16">
        <v>0</v>
      </c>
      <c r="AZ16">
        <v>0</v>
      </c>
      <c r="BA16">
        <v>27.02</v>
      </c>
      <c r="BB16">
        <v>0.53</v>
      </c>
      <c r="BC16">
        <v>0.97</v>
      </c>
      <c r="BD16">
        <v>0.93</v>
      </c>
      <c r="BE16">
        <v>3.17</v>
      </c>
      <c r="BF16">
        <v>0.59</v>
      </c>
      <c r="BG16">
        <v>4.83</v>
      </c>
      <c r="BH16">
        <v>0</v>
      </c>
      <c r="BI16">
        <v>0</v>
      </c>
      <c r="BJ16">
        <v>33.78</v>
      </c>
      <c r="BK16">
        <v>57.91</v>
      </c>
      <c r="BL16">
        <v>5.54</v>
      </c>
      <c r="BM16">
        <v>0.4</v>
      </c>
      <c r="BN16">
        <v>0</v>
      </c>
      <c r="BO16">
        <v>0</v>
      </c>
    </row>
    <row r="17" spans="1:67">
      <c r="A17" t="s">
        <v>252</v>
      </c>
      <c r="G17" t="s">
        <v>59</v>
      </c>
      <c r="H17" s="115">
        <v>512.1</v>
      </c>
      <c r="I17" s="88">
        <v>123.85000000000001</v>
      </c>
      <c r="J17" s="88">
        <v>97.820000000000007</v>
      </c>
      <c r="K17" s="88">
        <v>4.83</v>
      </c>
      <c r="L17" s="88">
        <v>3.17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0.51</v>
      </c>
      <c r="Z17">
        <v>0.98</v>
      </c>
      <c r="AA17">
        <v>0.79</v>
      </c>
      <c r="AB17">
        <v>0</v>
      </c>
      <c r="AC17">
        <v>62.25</v>
      </c>
      <c r="AD17">
        <v>193.02</v>
      </c>
      <c r="AE17">
        <v>0</v>
      </c>
      <c r="AF17">
        <v>0</v>
      </c>
      <c r="AG17">
        <v>0</v>
      </c>
      <c r="AH17">
        <v>49.22</v>
      </c>
      <c r="AI17">
        <v>49.7</v>
      </c>
      <c r="AJ17">
        <v>0</v>
      </c>
      <c r="AK17">
        <v>46.32</v>
      </c>
      <c r="AL17">
        <v>38.6</v>
      </c>
      <c r="AM17">
        <v>0</v>
      </c>
      <c r="AN17">
        <v>0</v>
      </c>
      <c r="AO17">
        <v>40.53</v>
      </c>
      <c r="AP17">
        <v>0</v>
      </c>
      <c r="AQ17">
        <v>0</v>
      </c>
      <c r="AR17">
        <v>0</v>
      </c>
      <c r="AS17">
        <v>20.75</v>
      </c>
      <c r="AT17">
        <v>15.44</v>
      </c>
      <c r="AU17">
        <v>43.43</v>
      </c>
      <c r="AV17">
        <v>14.48</v>
      </c>
      <c r="AW17">
        <v>14.48</v>
      </c>
      <c r="AX17">
        <v>14.48</v>
      </c>
      <c r="AY17">
        <v>0</v>
      </c>
      <c r="AZ17">
        <v>0</v>
      </c>
      <c r="BA17">
        <v>27.02</v>
      </c>
      <c r="BB17">
        <v>0.53</v>
      </c>
      <c r="BC17">
        <v>0.97</v>
      </c>
      <c r="BD17">
        <v>0.93</v>
      </c>
      <c r="BE17">
        <v>3.17</v>
      </c>
      <c r="BF17">
        <v>0.59</v>
      </c>
      <c r="BG17">
        <v>4.83</v>
      </c>
      <c r="BH17">
        <v>0</v>
      </c>
      <c r="BI17">
        <v>0</v>
      </c>
      <c r="BJ17">
        <v>33.78</v>
      </c>
      <c r="BK17">
        <v>57.91</v>
      </c>
      <c r="BL17">
        <v>5.54</v>
      </c>
      <c r="BM17">
        <v>0.4</v>
      </c>
      <c r="BN17">
        <v>0</v>
      </c>
      <c r="BO17">
        <v>0</v>
      </c>
    </row>
    <row r="18" spans="1:67">
      <c r="A18" t="s">
        <v>253</v>
      </c>
      <c r="G18" t="s">
        <v>60</v>
      </c>
      <c r="H18" s="115">
        <v>512.1</v>
      </c>
      <c r="I18" s="88">
        <v>123.85000000000001</v>
      </c>
      <c r="J18" s="88">
        <v>97.820000000000007</v>
      </c>
      <c r="K18" s="88">
        <v>4.83</v>
      </c>
      <c r="L18" s="88">
        <v>3.17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0.51</v>
      </c>
      <c r="Z18">
        <v>0.98</v>
      </c>
      <c r="AA18">
        <v>0.79</v>
      </c>
      <c r="AB18">
        <v>0</v>
      </c>
      <c r="AC18">
        <v>62.25</v>
      </c>
      <c r="AD18">
        <v>193.02</v>
      </c>
      <c r="AE18">
        <v>0</v>
      </c>
      <c r="AF18">
        <v>0</v>
      </c>
      <c r="AG18">
        <v>0</v>
      </c>
      <c r="AH18">
        <v>49.22</v>
      </c>
      <c r="AI18">
        <v>49.7</v>
      </c>
      <c r="AJ18">
        <v>0</v>
      </c>
      <c r="AK18">
        <v>46.32</v>
      </c>
      <c r="AL18">
        <v>38.6</v>
      </c>
      <c r="AM18">
        <v>0</v>
      </c>
      <c r="AN18">
        <v>0</v>
      </c>
      <c r="AO18">
        <v>40.53</v>
      </c>
      <c r="AP18">
        <v>0</v>
      </c>
      <c r="AQ18">
        <v>0</v>
      </c>
      <c r="AR18">
        <v>0</v>
      </c>
      <c r="AS18">
        <v>20.75</v>
      </c>
      <c r="AT18">
        <v>15.44</v>
      </c>
      <c r="AU18">
        <v>43.43</v>
      </c>
      <c r="AV18">
        <v>14.48</v>
      </c>
      <c r="AW18">
        <v>14.48</v>
      </c>
      <c r="AX18">
        <v>14.48</v>
      </c>
      <c r="AY18">
        <v>0</v>
      </c>
      <c r="AZ18">
        <v>0</v>
      </c>
      <c r="BA18">
        <v>27.02</v>
      </c>
      <c r="BB18">
        <v>0.53</v>
      </c>
      <c r="BC18">
        <v>0.97</v>
      </c>
      <c r="BD18">
        <v>0.93</v>
      </c>
      <c r="BE18">
        <v>3.17</v>
      </c>
      <c r="BF18">
        <v>0.59</v>
      </c>
      <c r="BG18">
        <v>4.83</v>
      </c>
      <c r="BH18">
        <v>0</v>
      </c>
      <c r="BI18">
        <v>0</v>
      </c>
      <c r="BJ18">
        <v>33.78</v>
      </c>
      <c r="BK18">
        <v>57.91</v>
      </c>
      <c r="BL18">
        <v>5.54</v>
      </c>
      <c r="BM18">
        <v>0.4</v>
      </c>
      <c r="BN18">
        <v>0</v>
      </c>
      <c r="BO18">
        <v>0</v>
      </c>
    </row>
    <row r="19" spans="1:67">
      <c r="A19" t="s">
        <v>267</v>
      </c>
      <c r="G19" t="s">
        <v>61</v>
      </c>
      <c r="H19" s="115">
        <v>512.1</v>
      </c>
      <c r="I19" s="88">
        <v>80.42</v>
      </c>
      <c r="J19" s="88">
        <v>97.820000000000007</v>
      </c>
      <c r="K19" s="88">
        <v>4.83</v>
      </c>
      <c r="L19" s="88">
        <v>3.17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0.51</v>
      </c>
      <c r="Z19">
        <v>0.98</v>
      </c>
      <c r="AA19">
        <v>0.79</v>
      </c>
      <c r="AB19">
        <v>0</v>
      </c>
      <c r="AC19">
        <v>62.25</v>
      </c>
      <c r="AD19">
        <v>193.02</v>
      </c>
      <c r="AE19">
        <v>0</v>
      </c>
      <c r="AF19">
        <v>0</v>
      </c>
      <c r="AG19">
        <v>0</v>
      </c>
      <c r="AH19">
        <v>49.22</v>
      </c>
      <c r="AI19">
        <v>49.7</v>
      </c>
      <c r="AJ19">
        <v>0</v>
      </c>
      <c r="AK19">
        <v>46.32</v>
      </c>
      <c r="AL19">
        <v>38.6</v>
      </c>
      <c r="AM19">
        <v>0</v>
      </c>
      <c r="AN19">
        <v>0</v>
      </c>
      <c r="AO19">
        <v>40.53</v>
      </c>
      <c r="AP19">
        <v>0</v>
      </c>
      <c r="AQ19">
        <v>0</v>
      </c>
      <c r="AR19">
        <v>0</v>
      </c>
      <c r="AS19">
        <v>20.75</v>
      </c>
      <c r="AT19">
        <v>15.44</v>
      </c>
      <c r="AU19">
        <v>0</v>
      </c>
      <c r="AV19">
        <v>14.48</v>
      </c>
      <c r="AW19">
        <v>14.48</v>
      </c>
      <c r="AX19">
        <v>14.48</v>
      </c>
      <c r="AY19">
        <v>0</v>
      </c>
      <c r="AZ19">
        <v>0</v>
      </c>
      <c r="BA19">
        <v>27.02</v>
      </c>
      <c r="BB19">
        <v>0.53</v>
      </c>
      <c r="BC19">
        <v>0.97</v>
      </c>
      <c r="BD19">
        <v>0.93</v>
      </c>
      <c r="BE19">
        <v>3.17</v>
      </c>
      <c r="BF19">
        <v>0.59</v>
      </c>
      <c r="BG19">
        <v>4.83</v>
      </c>
      <c r="BH19">
        <v>0</v>
      </c>
      <c r="BI19">
        <v>0</v>
      </c>
      <c r="BJ19">
        <v>33.78</v>
      </c>
      <c r="BK19">
        <v>57.91</v>
      </c>
      <c r="BL19">
        <v>5.54</v>
      </c>
      <c r="BM19">
        <v>0.4</v>
      </c>
      <c r="BN19">
        <v>0</v>
      </c>
      <c r="BO19">
        <v>0</v>
      </c>
    </row>
    <row r="20" spans="1:67">
      <c r="A20" t="s">
        <v>268</v>
      </c>
      <c r="G20" t="s">
        <v>62</v>
      </c>
      <c r="H20" s="115">
        <v>512.1</v>
      </c>
      <c r="I20" s="88">
        <v>80.42</v>
      </c>
      <c r="J20" s="88">
        <v>97.820000000000007</v>
      </c>
      <c r="K20" s="88">
        <v>4.83</v>
      </c>
      <c r="L20" s="88">
        <v>3.17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0.51</v>
      </c>
      <c r="Z20">
        <v>0.98</v>
      </c>
      <c r="AA20">
        <v>0.79</v>
      </c>
      <c r="AB20">
        <v>0</v>
      </c>
      <c r="AC20">
        <v>62.25</v>
      </c>
      <c r="AD20">
        <v>193.02</v>
      </c>
      <c r="AE20">
        <v>0</v>
      </c>
      <c r="AF20">
        <v>0</v>
      </c>
      <c r="AG20">
        <v>0</v>
      </c>
      <c r="AH20">
        <v>49.22</v>
      </c>
      <c r="AI20">
        <v>49.7</v>
      </c>
      <c r="AJ20">
        <v>0</v>
      </c>
      <c r="AK20">
        <v>46.32</v>
      </c>
      <c r="AL20">
        <v>38.6</v>
      </c>
      <c r="AM20">
        <v>0</v>
      </c>
      <c r="AN20">
        <v>0</v>
      </c>
      <c r="AO20">
        <v>40.53</v>
      </c>
      <c r="AP20">
        <v>0</v>
      </c>
      <c r="AQ20">
        <v>0</v>
      </c>
      <c r="AR20">
        <v>0</v>
      </c>
      <c r="AS20">
        <v>20.75</v>
      </c>
      <c r="AT20">
        <v>15.44</v>
      </c>
      <c r="AU20">
        <v>0</v>
      </c>
      <c r="AV20">
        <v>14.48</v>
      </c>
      <c r="AW20">
        <v>14.48</v>
      </c>
      <c r="AX20">
        <v>14.48</v>
      </c>
      <c r="AY20">
        <v>0</v>
      </c>
      <c r="AZ20">
        <v>0</v>
      </c>
      <c r="BA20">
        <v>27.02</v>
      </c>
      <c r="BB20">
        <v>0.53</v>
      </c>
      <c r="BC20">
        <v>0.97</v>
      </c>
      <c r="BD20">
        <v>0.93</v>
      </c>
      <c r="BE20">
        <v>3.17</v>
      </c>
      <c r="BF20">
        <v>0.59</v>
      </c>
      <c r="BG20">
        <v>4.83</v>
      </c>
      <c r="BH20">
        <v>0</v>
      </c>
      <c r="BI20">
        <v>0</v>
      </c>
      <c r="BJ20">
        <v>33.78</v>
      </c>
      <c r="BK20">
        <v>57.91</v>
      </c>
      <c r="BL20">
        <v>5.54</v>
      </c>
      <c r="BM20">
        <v>0.4</v>
      </c>
      <c r="BN20">
        <v>0</v>
      </c>
      <c r="BO20">
        <v>0</v>
      </c>
    </row>
    <row r="21" spans="1:67">
      <c r="A21" t="s">
        <v>254</v>
      </c>
      <c r="G21" t="s">
        <v>63</v>
      </c>
      <c r="H21" s="115">
        <v>512.1</v>
      </c>
      <c r="I21" s="88">
        <v>80.42</v>
      </c>
      <c r="J21" s="88">
        <v>97.820000000000007</v>
      </c>
      <c r="K21" s="88">
        <v>4.83</v>
      </c>
      <c r="L21" s="88">
        <v>3.17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0.51</v>
      </c>
      <c r="Z21">
        <v>0.98</v>
      </c>
      <c r="AA21">
        <v>0.79</v>
      </c>
      <c r="AB21">
        <v>0</v>
      </c>
      <c r="AC21">
        <v>62.25</v>
      </c>
      <c r="AD21">
        <v>193.02</v>
      </c>
      <c r="AE21">
        <v>0</v>
      </c>
      <c r="AF21">
        <v>0</v>
      </c>
      <c r="AG21">
        <v>0</v>
      </c>
      <c r="AH21">
        <v>49.22</v>
      </c>
      <c r="AI21">
        <v>49.7</v>
      </c>
      <c r="AJ21">
        <v>0</v>
      </c>
      <c r="AK21">
        <v>46.32</v>
      </c>
      <c r="AL21">
        <v>38.6</v>
      </c>
      <c r="AM21">
        <v>0</v>
      </c>
      <c r="AN21">
        <v>0</v>
      </c>
      <c r="AO21">
        <v>40.53</v>
      </c>
      <c r="AP21">
        <v>0</v>
      </c>
      <c r="AQ21">
        <v>0</v>
      </c>
      <c r="AR21">
        <v>0</v>
      </c>
      <c r="AS21">
        <v>20.75</v>
      </c>
      <c r="AT21">
        <v>15.44</v>
      </c>
      <c r="AU21">
        <v>0</v>
      </c>
      <c r="AV21">
        <v>14.48</v>
      </c>
      <c r="AW21">
        <v>14.48</v>
      </c>
      <c r="AX21">
        <v>14.48</v>
      </c>
      <c r="AY21">
        <v>0</v>
      </c>
      <c r="AZ21">
        <v>0</v>
      </c>
      <c r="BA21">
        <v>27.02</v>
      </c>
      <c r="BB21">
        <v>0.53</v>
      </c>
      <c r="BC21">
        <v>0.97</v>
      </c>
      <c r="BD21">
        <v>0.93</v>
      </c>
      <c r="BE21">
        <v>3.17</v>
      </c>
      <c r="BF21">
        <v>0.59</v>
      </c>
      <c r="BG21">
        <v>4.83</v>
      </c>
      <c r="BH21">
        <v>0</v>
      </c>
      <c r="BI21">
        <v>0</v>
      </c>
      <c r="BJ21">
        <v>33.78</v>
      </c>
      <c r="BK21">
        <v>57.91</v>
      </c>
      <c r="BL21">
        <v>5.54</v>
      </c>
      <c r="BM21">
        <v>0.4</v>
      </c>
      <c r="BN21">
        <v>0</v>
      </c>
      <c r="BO21">
        <v>0</v>
      </c>
    </row>
    <row r="22" spans="1:67">
      <c r="A22" t="s">
        <v>255</v>
      </c>
      <c r="G22" t="s">
        <v>64</v>
      </c>
      <c r="H22" s="115">
        <v>512.1</v>
      </c>
      <c r="I22" s="88">
        <v>80.42</v>
      </c>
      <c r="J22" s="88">
        <v>97.820000000000007</v>
      </c>
      <c r="K22" s="88">
        <v>4.83</v>
      </c>
      <c r="L22" s="88">
        <v>3.17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0.51</v>
      </c>
      <c r="Z22">
        <v>0.98</v>
      </c>
      <c r="AA22">
        <v>0.79</v>
      </c>
      <c r="AB22">
        <v>0</v>
      </c>
      <c r="AC22">
        <v>62.25</v>
      </c>
      <c r="AD22">
        <v>193.02</v>
      </c>
      <c r="AE22">
        <v>0</v>
      </c>
      <c r="AF22">
        <v>0</v>
      </c>
      <c r="AG22">
        <v>0</v>
      </c>
      <c r="AH22">
        <v>49.22</v>
      </c>
      <c r="AI22">
        <v>49.7</v>
      </c>
      <c r="AJ22">
        <v>0</v>
      </c>
      <c r="AK22">
        <v>46.32</v>
      </c>
      <c r="AL22">
        <v>38.6</v>
      </c>
      <c r="AM22">
        <v>0</v>
      </c>
      <c r="AN22">
        <v>0</v>
      </c>
      <c r="AO22">
        <v>40.53</v>
      </c>
      <c r="AP22">
        <v>0</v>
      </c>
      <c r="AQ22">
        <v>0</v>
      </c>
      <c r="AR22">
        <v>0</v>
      </c>
      <c r="AS22">
        <v>20.75</v>
      </c>
      <c r="AT22">
        <v>15.44</v>
      </c>
      <c r="AU22">
        <v>0</v>
      </c>
      <c r="AV22">
        <v>14.48</v>
      </c>
      <c r="AW22">
        <v>14.48</v>
      </c>
      <c r="AX22">
        <v>14.48</v>
      </c>
      <c r="AY22">
        <v>0</v>
      </c>
      <c r="AZ22">
        <v>0</v>
      </c>
      <c r="BA22">
        <v>27.02</v>
      </c>
      <c r="BB22">
        <v>0.53</v>
      </c>
      <c r="BC22">
        <v>0.97</v>
      </c>
      <c r="BD22">
        <v>0.93</v>
      </c>
      <c r="BE22">
        <v>3.17</v>
      </c>
      <c r="BF22">
        <v>0.59</v>
      </c>
      <c r="BG22">
        <v>4.83</v>
      </c>
      <c r="BH22">
        <v>0</v>
      </c>
      <c r="BI22">
        <v>0</v>
      </c>
      <c r="BJ22">
        <v>33.78</v>
      </c>
      <c r="BK22">
        <v>57.91</v>
      </c>
      <c r="BL22">
        <v>5.54</v>
      </c>
      <c r="BM22">
        <v>0.4</v>
      </c>
      <c r="BN22">
        <v>0</v>
      </c>
      <c r="BO22">
        <v>0</v>
      </c>
    </row>
    <row r="23" spans="1:67">
      <c r="A23" t="s">
        <v>256</v>
      </c>
      <c r="G23" t="s">
        <v>65</v>
      </c>
      <c r="H23" s="115">
        <v>512.1</v>
      </c>
      <c r="I23" s="88">
        <v>80.42</v>
      </c>
      <c r="J23" s="88">
        <v>97.73</v>
      </c>
      <c r="K23" s="88">
        <v>4.83</v>
      </c>
      <c r="L23" s="88">
        <v>3.17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0.51</v>
      </c>
      <c r="Z23">
        <v>0.98</v>
      </c>
      <c r="AA23">
        <v>0.79</v>
      </c>
      <c r="AB23">
        <v>0</v>
      </c>
      <c r="AC23">
        <v>62.25</v>
      </c>
      <c r="AD23">
        <v>193.02</v>
      </c>
      <c r="AE23">
        <v>0</v>
      </c>
      <c r="AF23">
        <v>0</v>
      </c>
      <c r="AG23">
        <v>0</v>
      </c>
      <c r="AH23">
        <v>49.22</v>
      </c>
      <c r="AI23">
        <v>49.7</v>
      </c>
      <c r="AJ23">
        <v>0</v>
      </c>
      <c r="AK23">
        <v>46.32</v>
      </c>
      <c r="AL23">
        <v>38.6</v>
      </c>
      <c r="AM23">
        <v>0</v>
      </c>
      <c r="AN23">
        <v>0</v>
      </c>
      <c r="AO23">
        <v>40.53</v>
      </c>
      <c r="AP23">
        <v>0</v>
      </c>
      <c r="AQ23">
        <v>0</v>
      </c>
      <c r="AR23">
        <v>0</v>
      </c>
      <c r="AS23">
        <v>20.75</v>
      </c>
      <c r="AT23">
        <v>15.44</v>
      </c>
      <c r="AU23">
        <v>0</v>
      </c>
      <c r="AV23">
        <v>14.48</v>
      </c>
      <c r="AW23">
        <v>14.48</v>
      </c>
      <c r="AX23">
        <v>14.48</v>
      </c>
      <c r="AY23">
        <v>0</v>
      </c>
      <c r="AZ23">
        <v>0</v>
      </c>
      <c r="BA23">
        <v>27.02</v>
      </c>
      <c r="BB23">
        <v>0.53</v>
      </c>
      <c r="BC23">
        <v>0.97</v>
      </c>
      <c r="BD23">
        <v>0.93</v>
      </c>
      <c r="BE23">
        <v>3.17</v>
      </c>
      <c r="BF23">
        <v>0.59</v>
      </c>
      <c r="BG23">
        <v>4.83</v>
      </c>
      <c r="BH23">
        <v>0</v>
      </c>
      <c r="BI23">
        <v>0</v>
      </c>
      <c r="BJ23">
        <v>33.78</v>
      </c>
      <c r="BK23">
        <v>57.91</v>
      </c>
      <c r="BL23">
        <v>5.45</v>
      </c>
      <c r="BM23">
        <v>0.4</v>
      </c>
      <c r="BN23">
        <v>0</v>
      </c>
      <c r="BO23">
        <v>0</v>
      </c>
    </row>
    <row r="24" spans="1:67">
      <c r="A24" t="s">
        <v>257</v>
      </c>
      <c r="G24" t="s">
        <v>66</v>
      </c>
      <c r="H24" s="115">
        <v>512.1</v>
      </c>
      <c r="I24" s="88">
        <v>80.42</v>
      </c>
      <c r="J24" s="88">
        <v>97.73</v>
      </c>
      <c r="K24" s="88">
        <v>4.83</v>
      </c>
      <c r="L24" s="88">
        <v>3.17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0.51</v>
      </c>
      <c r="Z24">
        <v>0.98</v>
      </c>
      <c r="AA24">
        <v>0.79</v>
      </c>
      <c r="AB24">
        <v>0</v>
      </c>
      <c r="AC24">
        <v>62.25</v>
      </c>
      <c r="AD24">
        <v>193.02</v>
      </c>
      <c r="AE24">
        <v>0</v>
      </c>
      <c r="AF24">
        <v>0</v>
      </c>
      <c r="AG24">
        <v>0</v>
      </c>
      <c r="AH24">
        <v>49.22</v>
      </c>
      <c r="AI24">
        <v>49.7</v>
      </c>
      <c r="AJ24">
        <v>0</v>
      </c>
      <c r="AK24">
        <v>46.32</v>
      </c>
      <c r="AL24">
        <v>38.6</v>
      </c>
      <c r="AM24">
        <v>0</v>
      </c>
      <c r="AN24">
        <v>0</v>
      </c>
      <c r="AO24">
        <v>40.53</v>
      </c>
      <c r="AP24">
        <v>0</v>
      </c>
      <c r="AQ24">
        <v>0</v>
      </c>
      <c r="AR24">
        <v>0</v>
      </c>
      <c r="AS24">
        <v>20.75</v>
      </c>
      <c r="AT24">
        <v>15.44</v>
      </c>
      <c r="AU24">
        <v>0</v>
      </c>
      <c r="AV24">
        <v>14.48</v>
      </c>
      <c r="AW24">
        <v>14.48</v>
      </c>
      <c r="AX24">
        <v>14.48</v>
      </c>
      <c r="AY24">
        <v>0</v>
      </c>
      <c r="AZ24">
        <v>0</v>
      </c>
      <c r="BA24">
        <v>27.02</v>
      </c>
      <c r="BB24">
        <v>0.53</v>
      </c>
      <c r="BC24">
        <v>0.97</v>
      </c>
      <c r="BD24">
        <v>0.93</v>
      </c>
      <c r="BE24">
        <v>3.17</v>
      </c>
      <c r="BF24">
        <v>0.59</v>
      </c>
      <c r="BG24">
        <v>4.83</v>
      </c>
      <c r="BH24">
        <v>0</v>
      </c>
      <c r="BI24">
        <v>0</v>
      </c>
      <c r="BJ24">
        <v>33.78</v>
      </c>
      <c r="BK24">
        <v>57.91</v>
      </c>
      <c r="BL24">
        <v>5.45</v>
      </c>
      <c r="BM24">
        <v>0.4</v>
      </c>
      <c r="BN24">
        <v>0</v>
      </c>
      <c r="BO24">
        <v>0</v>
      </c>
    </row>
    <row r="25" spans="1:67">
      <c r="A25" t="s">
        <v>258</v>
      </c>
      <c r="G25" t="s">
        <v>67</v>
      </c>
      <c r="H25" s="115">
        <v>512.1</v>
      </c>
      <c r="I25" s="88">
        <v>80.42</v>
      </c>
      <c r="J25" s="88">
        <v>97.73</v>
      </c>
      <c r="K25" s="88">
        <v>4.83</v>
      </c>
      <c r="L25" s="88">
        <v>3.17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0.51</v>
      </c>
      <c r="Z25">
        <v>0.98</v>
      </c>
      <c r="AA25">
        <v>0.79</v>
      </c>
      <c r="AB25">
        <v>0</v>
      </c>
      <c r="AC25">
        <v>62.25</v>
      </c>
      <c r="AD25">
        <v>193.02</v>
      </c>
      <c r="AE25">
        <v>0</v>
      </c>
      <c r="AF25">
        <v>0</v>
      </c>
      <c r="AG25">
        <v>0</v>
      </c>
      <c r="AH25">
        <v>49.22</v>
      </c>
      <c r="AI25">
        <v>49.7</v>
      </c>
      <c r="AJ25">
        <v>0</v>
      </c>
      <c r="AK25">
        <v>46.32</v>
      </c>
      <c r="AL25">
        <v>38.6</v>
      </c>
      <c r="AM25">
        <v>0</v>
      </c>
      <c r="AN25">
        <v>0</v>
      </c>
      <c r="AO25">
        <v>40.53</v>
      </c>
      <c r="AP25">
        <v>0</v>
      </c>
      <c r="AQ25">
        <v>0</v>
      </c>
      <c r="AR25">
        <v>0</v>
      </c>
      <c r="AS25">
        <v>20.75</v>
      </c>
      <c r="AT25">
        <v>15.44</v>
      </c>
      <c r="AU25">
        <v>0</v>
      </c>
      <c r="AV25">
        <v>14.48</v>
      </c>
      <c r="AW25">
        <v>14.48</v>
      </c>
      <c r="AX25">
        <v>14.48</v>
      </c>
      <c r="AY25">
        <v>0</v>
      </c>
      <c r="AZ25">
        <v>0</v>
      </c>
      <c r="BA25">
        <v>27.02</v>
      </c>
      <c r="BB25">
        <v>0.53</v>
      </c>
      <c r="BC25">
        <v>0.97</v>
      </c>
      <c r="BD25">
        <v>0.93</v>
      </c>
      <c r="BE25">
        <v>3.17</v>
      </c>
      <c r="BF25">
        <v>0.59</v>
      </c>
      <c r="BG25">
        <v>4.83</v>
      </c>
      <c r="BH25">
        <v>0</v>
      </c>
      <c r="BI25">
        <v>0</v>
      </c>
      <c r="BJ25">
        <v>33.78</v>
      </c>
      <c r="BK25">
        <v>57.91</v>
      </c>
      <c r="BL25">
        <v>5.45</v>
      </c>
      <c r="BM25">
        <v>0.4</v>
      </c>
      <c r="BN25">
        <v>0</v>
      </c>
      <c r="BO25">
        <v>0</v>
      </c>
    </row>
    <row r="26" spans="1:67">
      <c r="A26" t="s">
        <v>259</v>
      </c>
      <c r="G26" t="s">
        <v>68</v>
      </c>
      <c r="H26" s="115">
        <v>512.1</v>
      </c>
      <c r="I26" s="88">
        <v>80.42</v>
      </c>
      <c r="J26" s="88">
        <v>97.73</v>
      </c>
      <c r="K26" s="88">
        <v>4.83</v>
      </c>
      <c r="L26" s="88">
        <v>3.17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0.51</v>
      </c>
      <c r="Z26">
        <v>0.98</v>
      </c>
      <c r="AA26">
        <v>0.79</v>
      </c>
      <c r="AB26">
        <v>0</v>
      </c>
      <c r="AC26">
        <v>62.25</v>
      </c>
      <c r="AD26">
        <v>193.02</v>
      </c>
      <c r="AE26">
        <v>0</v>
      </c>
      <c r="AF26">
        <v>0</v>
      </c>
      <c r="AG26">
        <v>0</v>
      </c>
      <c r="AH26">
        <v>49.22</v>
      </c>
      <c r="AI26">
        <v>49.7</v>
      </c>
      <c r="AJ26">
        <v>0</v>
      </c>
      <c r="AK26">
        <v>46.32</v>
      </c>
      <c r="AL26">
        <v>38.6</v>
      </c>
      <c r="AM26">
        <v>0</v>
      </c>
      <c r="AN26">
        <v>0</v>
      </c>
      <c r="AO26">
        <v>40.53</v>
      </c>
      <c r="AP26">
        <v>0</v>
      </c>
      <c r="AQ26">
        <v>0</v>
      </c>
      <c r="AR26">
        <v>0</v>
      </c>
      <c r="AS26">
        <v>20.75</v>
      </c>
      <c r="AT26">
        <v>15.44</v>
      </c>
      <c r="AU26">
        <v>0</v>
      </c>
      <c r="AV26">
        <v>14.48</v>
      </c>
      <c r="AW26">
        <v>14.48</v>
      </c>
      <c r="AX26">
        <v>14.48</v>
      </c>
      <c r="AY26">
        <v>0</v>
      </c>
      <c r="AZ26">
        <v>0</v>
      </c>
      <c r="BA26">
        <v>27.02</v>
      </c>
      <c r="BB26">
        <v>0.53</v>
      </c>
      <c r="BC26">
        <v>0.97</v>
      </c>
      <c r="BD26">
        <v>0.93</v>
      </c>
      <c r="BE26">
        <v>3.17</v>
      </c>
      <c r="BF26">
        <v>0.59</v>
      </c>
      <c r="BG26">
        <v>4.83</v>
      </c>
      <c r="BH26">
        <v>0</v>
      </c>
      <c r="BI26">
        <v>0</v>
      </c>
      <c r="BJ26">
        <v>33.78</v>
      </c>
      <c r="BK26">
        <v>57.91</v>
      </c>
      <c r="BL26">
        <v>5.45</v>
      </c>
      <c r="BM26">
        <v>0.4</v>
      </c>
      <c r="BN26">
        <v>0</v>
      </c>
      <c r="BO26">
        <v>0</v>
      </c>
    </row>
    <row r="27" spans="1:67">
      <c r="A27" t="s">
        <v>260</v>
      </c>
      <c r="G27" t="s">
        <v>69</v>
      </c>
      <c r="H27" s="115">
        <v>403.72</v>
      </c>
      <c r="I27" s="88">
        <v>29.75</v>
      </c>
      <c r="J27" s="88">
        <v>97.64</v>
      </c>
      <c r="K27" s="88">
        <v>24.130000000000003</v>
      </c>
      <c r="L27" s="88">
        <v>3.17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0.51</v>
      </c>
      <c r="Z27">
        <v>0.98</v>
      </c>
      <c r="AA27">
        <v>0.79</v>
      </c>
      <c r="AB27">
        <v>0</v>
      </c>
      <c r="AC27">
        <v>0</v>
      </c>
      <c r="AD27">
        <v>193.02</v>
      </c>
      <c r="AE27">
        <v>0</v>
      </c>
      <c r="AF27">
        <v>0</v>
      </c>
      <c r="AG27">
        <v>0</v>
      </c>
      <c r="AH27">
        <v>49.22</v>
      </c>
      <c r="AI27">
        <v>49.7</v>
      </c>
      <c r="AJ27">
        <v>0</v>
      </c>
      <c r="AK27">
        <v>0</v>
      </c>
      <c r="AL27">
        <v>38.6</v>
      </c>
      <c r="AM27">
        <v>0</v>
      </c>
      <c r="AN27">
        <v>0</v>
      </c>
      <c r="AO27">
        <v>40.53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14.48</v>
      </c>
      <c r="AW27">
        <v>0</v>
      </c>
      <c r="AX27">
        <v>14.48</v>
      </c>
      <c r="AY27">
        <v>0</v>
      </c>
      <c r="AZ27">
        <v>0</v>
      </c>
      <c r="BA27">
        <v>27.02</v>
      </c>
      <c r="BB27">
        <v>0.53</v>
      </c>
      <c r="BC27">
        <v>0.97</v>
      </c>
      <c r="BD27">
        <v>0.93</v>
      </c>
      <c r="BE27">
        <v>3.17</v>
      </c>
      <c r="BF27">
        <v>0.59</v>
      </c>
      <c r="BG27">
        <v>4.83</v>
      </c>
      <c r="BH27">
        <v>19.3</v>
      </c>
      <c r="BI27">
        <v>0</v>
      </c>
      <c r="BJ27">
        <v>33.78</v>
      </c>
      <c r="BK27">
        <v>57.91</v>
      </c>
      <c r="BL27">
        <v>5.36</v>
      </c>
      <c r="BM27">
        <v>0.59</v>
      </c>
      <c r="BN27">
        <v>0</v>
      </c>
      <c r="BO27">
        <v>0</v>
      </c>
    </row>
    <row r="28" spans="1:67">
      <c r="A28" t="s">
        <v>261</v>
      </c>
      <c r="G28" t="s">
        <v>70</v>
      </c>
      <c r="H28" s="115">
        <v>405.12</v>
      </c>
      <c r="I28" s="88">
        <v>30.35</v>
      </c>
      <c r="J28" s="88">
        <v>97.64</v>
      </c>
      <c r="K28" s="88">
        <v>24.130000000000003</v>
      </c>
      <c r="L28" s="88">
        <v>3.17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0.51</v>
      </c>
      <c r="Z28">
        <v>0.98</v>
      </c>
      <c r="AA28">
        <v>0.79</v>
      </c>
      <c r="AB28">
        <v>0</v>
      </c>
      <c r="AC28">
        <v>0</v>
      </c>
      <c r="AD28">
        <v>193.02</v>
      </c>
      <c r="AE28">
        <v>0</v>
      </c>
      <c r="AF28">
        <v>0</v>
      </c>
      <c r="AG28">
        <v>0</v>
      </c>
      <c r="AH28">
        <v>49.22</v>
      </c>
      <c r="AI28">
        <v>49.7</v>
      </c>
      <c r="AJ28">
        <v>0</v>
      </c>
      <c r="AK28">
        <v>0</v>
      </c>
      <c r="AL28">
        <v>38.6</v>
      </c>
      <c r="AM28">
        <v>0</v>
      </c>
      <c r="AN28">
        <v>0</v>
      </c>
      <c r="AO28">
        <v>40.53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14.48</v>
      </c>
      <c r="AW28">
        <v>0</v>
      </c>
      <c r="AX28">
        <v>14.48</v>
      </c>
      <c r="AY28">
        <v>0</v>
      </c>
      <c r="AZ28">
        <v>0</v>
      </c>
      <c r="BA28">
        <v>27.02</v>
      </c>
      <c r="BB28">
        <v>0.53</v>
      </c>
      <c r="BC28">
        <v>0.97</v>
      </c>
      <c r="BD28">
        <v>0.93</v>
      </c>
      <c r="BE28">
        <v>3.17</v>
      </c>
      <c r="BF28">
        <v>0.59</v>
      </c>
      <c r="BG28">
        <v>4.83</v>
      </c>
      <c r="BH28">
        <v>19.3</v>
      </c>
      <c r="BI28">
        <v>0</v>
      </c>
      <c r="BJ28">
        <v>33.78</v>
      </c>
      <c r="BK28">
        <v>57.91</v>
      </c>
      <c r="BL28">
        <v>5.36</v>
      </c>
      <c r="BM28">
        <v>0.59</v>
      </c>
      <c r="BN28">
        <v>1.4</v>
      </c>
      <c r="BO28">
        <v>0.6</v>
      </c>
    </row>
    <row r="29" spans="1:67">
      <c r="A29" t="s">
        <v>269</v>
      </c>
      <c r="G29" t="s">
        <v>71</v>
      </c>
      <c r="H29" s="115">
        <v>405.82000000000005</v>
      </c>
      <c r="I29" s="88">
        <v>30.65</v>
      </c>
      <c r="J29" s="88">
        <v>97.64</v>
      </c>
      <c r="K29" s="88">
        <v>24.130000000000003</v>
      </c>
      <c r="L29" s="88">
        <v>3.17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0.51</v>
      </c>
      <c r="Z29">
        <v>0.98</v>
      </c>
      <c r="AA29">
        <v>0.79</v>
      </c>
      <c r="AB29">
        <v>0</v>
      </c>
      <c r="AC29">
        <v>0</v>
      </c>
      <c r="AD29">
        <v>193.02</v>
      </c>
      <c r="AE29">
        <v>0</v>
      </c>
      <c r="AF29">
        <v>0</v>
      </c>
      <c r="AG29">
        <v>0</v>
      </c>
      <c r="AH29">
        <v>49.22</v>
      </c>
      <c r="AI29">
        <v>49.7</v>
      </c>
      <c r="AJ29">
        <v>0</v>
      </c>
      <c r="AK29">
        <v>0</v>
      </c>
      <c r="AL29">
        <v>38.6</v>
      </c>
      <c r="AM29">
        <v>0</v>
      </c>
      <c r="AN29">
        <v>0</v>
      </c>
      <c r="AO29">
        <v>40.53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14.48</v>
      </c>
      <c r="AW29">
        <v>0</v>
      </c>
      <c r="AX29">
        <v>14.48</v>
      </c>
      <c r="AY29">
        <v>0</v>
      </c>
      <c r="AZ29">
        <v>0</v>
      </c>
      <c r="BA29">
        <v>27.02</v>
      </c>
      <c r="BB29">
        <v>0.53</v>
      </c>
      <c r="BC29">
        <v>0.97</v>
      </c>
      <c r="BD29">
        <v>0.93</v>
      </c>
      <c r="BE29">
        <v>3.17</v>
      </c>
      <c r="BF29">
        <v>0.59</v>
      </c>
      <c r="BG29">
        <v>4.83</v>
      </c>
      <c r="BH29">
        <v>19.3</v>
      </c>
      <c r="BI29">
        <v>0</v>
      </c>
      <c r="BJ29">
        <v>33.78</v>
      </c>
      <c r="BK29">
        <v>57.91</v>
      </c>
      <c r="BL29">
        <v>5.36</v>
      </c>
      <c r="BM29">
        <v>0.59</v>
      </c>
      <c r="BN29">
        <v>2.1</v>
      </c>
      <c r="BO29">
        <v>0.9</v>
      </c>
    </row>
    <row r="30" spans="1:67">
      <c r="A30" t="s">
        <v>270</v>
      </c>
      <c r="G30" t="s">
        <v>72</v>
      </c>
      <c r="H30" s="115">
        <v>406.52000000000004</v>
      </c>
      <c r="I30" s="88">
        <v>30.95</v>
      </c>
      <c r="J30" s="88">
        <v>97.64</v>
      </c>
      <c r="K30" s="88">
        <v>24.130000000000003</v>
      </c>
      <c r="L30" s="88">
        <v>3.17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0.51</v>
      </c>
      <c r="Z30">
        <v>0.98</v>
      </c>
      <c r="AA30">
        <v>0.79</v>
      </c>
      <c r="AB30">
        <v>0</v>
      </c>
      <c r="AC30">
        <v>0</v>
      </c>
      <c r="AD30">
        <v>193.02</v>
      </c>
      <c r="AE30">
        <v>0</v>
      </c>
      <c r="AF30">
        <v>0</v>
      </c>
      <c r="AG30">
        <v>0</v>
      </c>
      <c r="AH30">
        <v>49.22</v>
      </c>
      <c r="AI30">
        <v>49.7</v>
      </c>
      <c r="AJ30">
        <v>0</v>
      </c>
      <c r="AK30">
        <v>0</v>
      </c>
      <c r="AL30">
        <v>38.6</v>
      </c>
      <c r="AM30">
        <v>0</v>
      </c>
      <c r="AN30">
        <v>0</v>
      </c>
      <c r="AO30">
        <v>40.53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14.48</v>
      </c>
      <c r="AW30">
        <v>0</v>
      </c>
      <c r="AX30">
        <v>14.48</v>
      </c>
      <c r="AY30">
        <v>0</v>
      </c>
      <c r="AZ30">
        <v>0</v>
      </c>
      <c r="BA30">
        <v>27.02</v>
      </c>
      <c r="BB30">
        <v>0.53</v>
      </c>
      <c r="BC30">
        <v>0.97</v>
      </c>
      <c r="BD30">
        <v>0.93</v>
      </c>
      <c r="BE30">
        <v>3.17</v>
      </c>
      <c r="BF30">
        <v>0.59</v>
      </c>
      <c r="BG30">
        <v>4.83</v>
      </c>
      <c r="BH30">
        <v>19.3</v>
      </c>
      <c r="BI30">
        <v>0</v>
      </c>
      <c r="BJ30">
        <v>33.78</v>
      </c>
      <c r="BK30">
        <v>57.91</v>
      </c>
      <c r="BL30">
        <v>5.36</v>
      </c>
      <c r="BM30">
        <v>0.59</v>
      </c>
      <c r="BN30">
        <v>2.8</v>
      </c>
      <c r="BO30">
        <v>1.2</v>
      </c>
    </row>
    <row r="31" spans="1:67">
      <c r="A31" t="s">
        <v>280</v>
      </c>
      <c r="G31" t="s">
        <v>73</v>
      </c>
      <c r="H31" s="115">
        <v>407.92</v>
      </c>
      <c r="I31" s="88">
        <v>31.73</v>
      </c>
      <c r="J31" s="88">
        <v>97.54</v>
      </c>
      <c r="K31" s="88">
        <v>24.130000000000003</v>
      </c>
      <c r="L31" s="88">
        <v>3.17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0.51</v>
      </c>
      <c r="Z31">
        <v>0.98</v>
      </c>
      <c r="AA31">
        <v>0.97</v>
      </c>
      <c r="AB31">
        <v>0</v>
      </c>
      <c r="AC31">
        <v>0</v>
      </c>
      <c r="AD31">
        <v>193.02</v>
      </c>
      <c r="AE31">
        <v>0</v>
      </c>
      <c r="AF31">
        <v>0</v>
      </c>
      <c r="AG31">
        <v>0</v>
      </c>
      <c r="AH31">
        <v>49.22</v>
      </c>
      <c r="AI31">
        <v>49.7</v>
      </c>
      <c r="AJ31">
        <v>0</v>
      </c>
      <c r="AK31">
        <v>0</v>
      </c>
      <c r="AL31">
        <v>38.6</v>
      </c>
      <c r="AM31">
        <v>0</v>
      </c>
      <c r="AN31">
        <v>0</v>
      </c>
      <c r="AO31">
        <v>40.53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14.48</v>
      </c>
      <c r="AW31">
        <v>0</v>
      </c>
      <c r="AX31">
        <v>14.48</v>
      </c>
      <c r="AY31">
        <v>0</v>
      </c>
      <c r="AZ31">
        <v>0</v>
      </c>
      <c r="BA31">
        <v>27.02</v>
      </c>
      <c r="BB31">
        <v>0.53</v>
      </c>
      <c r="BC31">
        <v>0.97</v>
      </c>
      <c r="BD31">
        <v>0.93</v>
      </c>
      <c r="BE31">
        <v>3.17</v>
      </c>
      <c r="BF31">
        <v>0.59</v>
      </c>
      <c r="BG31">
        <v>4.83</v>
      </c>
      <c r="BH31">
        <v>19.3</v>
      </c>
      <c r="BI31">
        <v>0</v>
      </c>
      <c r="BJ31">
        <v>33.78</v>
      </c>
      <c r="BK31">
        <v>57.91</v>
      </c>
      <c r="BL31">
        <v>5.26</v>
      </c>
      <c r="BM31">
        <v>0.59</v>
      </c>
      <c r="BN31">
        <v>4.2</v>
      </c>
      <c r="BO31">
        <v>1.8</v>
      </c>
    </row>
    <row r="32" spans="1:67">
      <c r="A32" t="s">
        <v>281</v>
      </c>
      <c r="G32" t="s">
        <v>74</v>
      </c>
      <c r="H32" s="115">
        <v>409.32000000000005</v>
      </c>
      <c r="I32" s="88">
        <v>32.33</v>
      </c>
      <c r="J32" s="88">
        <v>97.54</v>
      </c>
      <c r="K32" s="88">
        <v>24.130000000000003</v>
      </c>
      <c r="L32" s="88">
        <v>3.17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0.51</v>
      </c>
      <c r="Z32">
        <v>0.98</v>
      </c>
      <c r="AA32">
        <v>0.97</v>
      </c>
      <c r="AB32">
        <v>0</v>
      </c>
      <c r="AC32">
        <v>0</v>
      </c>
      <c r="AD32">
        <v>193.02</v>
      </c>
      <c r="AE32">
        <v>0</v>
      </c>
      <c r="AF32">
        <v>0</v>
      </c>
      <c r="AG32">
        <v>0</v>
      </c>
      <c r="AH32">
        <v>49.22</v>
      </c>
      <c r="AI32">
        <v>49.7</v>
      </c>
      <c r="AJ32">
        <v>0</v>
      </c>
      <c r="AK32">
        <v>0</v>
      </c>
      <c r="AL32">
        <v>38.6</v>
      </c>
      <c r="AM32">
        <v>0</v>
      </c>
      <c r="AN32">
        <v>0</v>
      </c>
      <c r="AO32">
        <v>40.53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14.48</v>
      </c>
      <c r="AW32">
        <v>0</v>
      </c>
      <c r="AX32">
        <v>14.48</v>
      </c>
      <c r="AY32">
        <v>0</v>
      </c>
      <c r="AZ32">
        <v>0</v>
      </c>
      <c r="BA32">
        <v>27.02</v>
      </c>
      <c r="BB32">
        <v>0.53</v>
      </c>
      <c r="BC32">
        <v>0.97</v>
      </c>
      <c r="BD32">
        <v>0.93</v>
      </c>
      <c r="BE32">
        <v>3.17</v>
      </c>
      <c r="BF32">
        <v>0.59</v>
      </c>
      <c r="BG32">
        <v>4.83</v>
      </c>
      <c r="BH32">
        <v>19.3</v>
      </c>
      <c r="BI32">
        <v>0</v>
      </c>
      <c r="BJ32">
        <v>33.78</v>
      </c>
      <c r="BK32">
        <v>57.91</v>
      </c>
      <c r="BL32">
        <v>5.26</v>
      </c>
      <c r="BM32">
        <v>0.59</v>
      </c>
      <c r="BN32">
        <v>5.6</v>
      </c>
      <c r="BO32">
        <v>2.4</v>
      </c>
    </row>
    <row r="33" spans="1:67">
      <c r="A33" t="s">
        <v>282</v>
      </c>
      <c r="G33" t="s">
        <v>75</v>
      </c>
      <c r="H33" s="115">
        <v>410.26000000000005</v>
      </c>
      <c r="I33" s="88">
        <v>32.729999999999997</v>
      </c>
      <c r="J33" s="88">
        <v>97.54</v>
      </c>
      <c r="K33" s="88">
        <v>24.130000000000003</v>
      </c>
      <c r="L33" s="88">
        <v>3.17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0.51</v>
      </c>
      <c r="Z33">
        <v>0.98</v>
      </c>
      <c r="AA33">
        <v>0.97</v>
      </c>
      <c r="AB33">
        <v>0</v>
      </c>
      <c r="AC33">
        <v>0</v>
      </c>
      <c r="AD33">
        <v>193.02</v>
      </c>
      <c r="AE33">
        <v>0</v>
      </c>
      <c r="AF33">
        <v>0</v>
      </c>
      <c r="AG33">
        <v>0</v>
      </c>
      <c r="AH33">
        <v>49.22</v>
      </c>
      <c r="AI33">
        <v>49.7</v>
      </c>
      <c r="AJ33">
        <v>0</v>
      </c>
      <c r="AK33">
        <v>0</v>
      </c>
      <c r="AL33">
        <v>38.6</v>
      </c>
      <c r="AM33">
        <v>0</v>
      </c>
      <c r="AN33">
        <v>0</v>
      </c>
      <c r="AO33">
        <v>40.53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14.48</v>
      </c>
      <c r="AW33">
        <v>0</v>
      </c>
      <c r="AX33">
        <v>14.48</v>
      </c>
      <c r="AY33">
        <v>0</v>
      </c>
      <c r="AZ33">
        <v>0</v>
      </c>
      <c r="BA33">
        <v>27.02</v>
      </c>
      <c r="BB33">
        <v>0.53</v>
      </c>
      <c r="BC33">
        <v>0.97</v>
      </c>
      <c r="BD33">
        <v>0.93</v>
      </c>
      <c r="BE33">
        <v>3.17</v>
      </c>
      <c r="BF33">
        <v>0.59</v>
      </c>
      <c r="BG33">
        <v>4.83</v>
      </c>
      <c r="BH33">
        <v>19.3</v>
      </c>
      <c r="BI33">
        <v>0</v>
      </c>
      <c r="BJ33">
        <v>33.78</v>
      </c>
      <c r="BK33">
        <v>57.91</v>
      </c>
      <c r="BL33">
        <v>5.26</v>
      </c>
      <c r="BM33">
        <v>0.59</v>
      </c>
      <c r="BN33">
        <v>6.54</v>
      </c>
      <c r="BO33">
        <v>2.8</v>
      </c>
    </row>
    <row r="34" spans="1:67">
      <c r="A34" t="s">
        <v>283</v>
      </c>
      <c r="G34" t="s">
        <v>76</v>
      </c>
      <c r="H34" s="115">
        <v>411.67</v>
      </c>
      <c r="I34" s="88">
        <v>33.340000000000003</v>
      </c>
      <c r="J34" s="88">
        <v>97.54</v>
      </c>
      <c r="K34" s="88">
        <v>24.130000000000003</v>
      </c>
      <c r="L34" s="88">
        <v>3.17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0.51</v>
      </c>
      <c r="Z34">
        <v>0.98</v>
      </c>
      <c r="AA34">
        <v>0.97</v>
      </c>
      <c r="AB34">
        <v>0</v>
      </c>
      <c r="AC34">
        <v>0</v>
      </c>
      <c r="AD34">
        <v>193.02</v>
      </c>
      <c r="AE34">
        <v>0</v>
      </c>
      <c r="AF34">
        <v>0</v>
      </c>
      <c r="AG34">
        <v>0</v>
      </c>
      <c r="AH34">
        <v>49.22</v>
      </c>
      <c r="AI34">
        <v>49.7</v>
      </c>
      <c r="AJ34">
        <v>0</v>
      </c>
      <c r="AK34">
        <v>0</v>
      </c>
      <c r="AL34">
        <v>38.6</v>
      </c>
      <c r="AM34">
        <v>0</v>
      </c>
      <c r="AN34">
        <v>0</v>
      </c>
      <c r="AO34">
        <v>40.53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14.48</v>
      </c>
      <c r="AW34">
        <v>0</v>
      </c>
      <c r="AX34">
        <v>14.48</v>
      </c>
      <c r="AY34">
        <v>0</v>
      </c>
      <c r="AZ34">
        <v>0</v>
      </c>
      <c r="BA34">
        <v>27.02</v>
      </c>
      <c r="BB34">
        <v>0.53</v>
      </c>
      <c r="BC34">
        <v>0.97</v>
      </c>
      <c r="BD34">
        <v>0.93</v>
      </c>
      <c r="BE34">
        <v>3.17</v>
      </c>
      <c r="BF34">
        <v>0.59</v>
      </c>
      <c r="BG34">
        <v>4.83</v>
      </c>
      <c r="BH34">
        <v>19.3</v>
      </c>
      <c r="BI34">
        <v>0</v>
      </c>
      <c r="BJ34">
        <v>33.78</v>
      </c>
      <c r="BK34">
        <v>57.91</v>
      </c>
      <c r="BL34">
        <v>5.26</v>
      </c>
      <c r="BM34">
        <v>0.59</v>
      </c>
      <c r="BN34">
        <v>7.95</v>
      </c>
      <c r="BO34">
        <v>3.41</v>
      </c>
    </row>
    <row r="35" spans="1:67">
      <c r="A35" t="s">
        <v>298</v>
      </c>
      <c r="G35" t="s">
        <v>77</v>
      </c>
      <c r="H35" s="115">
        <v>413.74000000000007</v>
      </c>
      <c r="I35" s="88">
        <v>34.159999999999997</v>
      </c>
      <c r="J35" s="88">
        <v>97.45</v>
      </c>
      <c r="K35" s="88">
        <v>24.130000000000003</v>
      </c>
      <c r="L35" s="88">
        <v>3.17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0.98</v>
      </c>
      <c r="AA35">
        <v>0.97</v>
      </c>
      <c r="AB35">
        <v>0</v>
      </c>
      <c r="AC35">
        <v>0</v>
      </c>
      <c r="AD35">
        <v>193.02</v>
      </c>
      <c r="AE35">
        <v>0</v>
      </c>
      <c r="AF35">
        <v>0</v>
      </c>
      <c r="AG35">
        <v>0</v>
      </c>
      <c r="AH35">
        <v>49.22</v>
      </c>
      <c r="AI35">
        <v>49.7</v>
      </c>
      <c r="AJ35">
        <v>0</v>
      </c>
      <c r="AK35">
        <v>0</v>
      </c>
      <c r="AL35">
        <v>38.6</v>
      </c>
      <c r="AM35">
        <v>0</v>
      </c>
      <c r="AN35">
        <v>0</v>
      </c>
      <c r="AO35">
        <v>40.53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14.48</v>
      </c>
      <c r="AW35">
        <v>0</v>
      </c>
      <c r="AX35">
        <v>14.48</v>
      </c>
      <c r="AY35">
        <v>0</v>
      </c>
      <c r="AZ35">
        <v>0</v>
      </c>
      <c r="BA35">
        <v>27.02</v>
      </c>
      <c r="BB35">
        <v>0.53</v>
      </c>
      <c r="BC35">
        <v>0.97</v>
      </c>
      <c r="BD35">
        <v>0.97</v>
      </c>
      <c r="BE35">
        <v>3.17</v>
      </c>
      <c r="BF35">
        <v>0.59</v>
      </c>
      <c r="BG35">
        <v>4.83</v>
      </c>
      <c r="BH35">
        <v>19.3</v>
      </c>
      <c r="BI35">
        <v>0</v>
      </c>
      <c r="BJ35">
        <v>33.78</v>
      </c>
      <c r="BK35">
        <v>57.91</v>
      </c>
      <c r="BL35">
        <v>5.17</v>
      </c>
      <c r="BM35">
        <v>0.59</v>
      </c>
      <c r="BN35">
        <v>9.8800000000000008</v>
      </c>
      <c r="BO35">
        <v>4.2300000000000004</v>
      </c>
    </row>
    <row r="36" spans="1:67">
      <c r="A36" t="s">
        <v>331</v>
      </c>
      <c r="G36" t="s">
        <v>78</v>
      </c>
      <c r="H36" s="115">
        <v>415.72000000000008</v>
      </c>
      <c r="I36" s="88">
        <v>35.01</v>
      </c>
      <c r="J36" s="88">
        <v>97.45</v>
      </c>
      <c r="K36" s="88">
        <v>24.130000000000003</v>
      </c>
      <c r="L36" s="88">
        <v>3.17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0.98</v>
      </c>
      <c r="AA36">
        <v>0.97</v>
      </c>
      <c r="AB36">
        <v>0</v>
      </c>
      <c r="AC36">
        <v>0</v>
      </c>
      <c r="AD36">
        <v>193.02</v>
      </c>
      <c r="AE36">
        <v>0</v>
      </c>
      <c r="AF36">
        <v>0</v>
      </c>
      <c r="AG36">
        <v>0</v>
      </c>
      <c r="AH36">
        <v>49.22</v>
      </c>
      <c r="AI36">
        <v>49.7</v>
      </c>
      <c r="AJ36">
        <v>0</v>
      </c>
      <c r="AK36">
        <v>0</v>
      </c>
      <c r="AL36">
        <v>38.6</v>
      </c>
      <c r="AM36">
        <v>0</v>
      </c>
      <c r="AN36">
        <v>0</v>
      </c>
      <c r="AO36">
        <v>40.53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14.48</v>
      </c>
      <c r="AW36">
        <v>0</v>
      </c>
      <c r="AX36">
        <v>14.48</v>
      </c>
      <c r="AY36">
        <v>0</v>
      </c>
      <c r="AZ36">
        <v>0</v>
      </c>
      <c r="BA36">
        <v>27.02</v>
      </c>
      <c r="BB36">
        <v>0.53</v>
      </c>
      <c r="BC36">
        <v>0.97</v>
      </c>
      <c r="BD36">
        <v>0.97</v>
      </c>
      <c r="BE36">
        <v>3.17</v>
      </c>
      <c r="BF36">
        <v>0.59</v>
      </c>
      <c r="BG36">
        <v>4.83</v>
      </c>
      <c r="BH36">
        <v>19.3</v>
      </c>
      <c r="BI36">
        <v>0</v>
      </c>
      <c r="BJ36">
        <v>33.78</v>
      </c>
      <c r="BK36">
        <v>57.91</v>
      </c>
      <c r="BL36">
        <v>5.17</v>
      </c>
      <c r="BM36">
        <v>0.59</v>
      </c>
      <c r="BN36">
        <v>11.86</v>
      </c>
      <c r="BO36">
        <v>5.08</v>
      </c>
    </row>
    <row r="37" spans="1:67">
      <c r="A37" t="s">
        <v>332</v>
      </c>
      <c r="G37" t="s">
        <v>79</v>
      </c>
      <c r="H37" s="115">
        <v>417.91000000000008</v>
      </c>
      <c r="I37" s="88">
        <v>35.950000000000003</v>
      </c>
      <c r="J37" s="88">
        <v>97.45</v>
      </c>
      <c r="K37" s="88">
        <v>24.130000000000003</v>
      </c>
      <c r="L37" s="88">
        <v>3.17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0.98</v>
      </c>
      <c r="AA37">
        <v>0.97</v>
      </c>
      <c r="AB37">
        <v>0</v>
      </c>
      <c r="AC37">
        <v>0</v>
      </c>
      <c r="AD37">
        <v>193.02</v>
      </c>
      <c r="AE37">
        <v>0</v>
      </c>
      <c r="AF37">
        <v>0</v>
      </c>
      <c r="AG37">
        <v>0</v>
      </c>
      <c r="AH37">
        <v>49.22</v>
      </c>
      <c r="AI37">
        <v>49.7</v>
      </c>
      <c r="AJ37">
        <v>0</v>
      </c>
      <c r="AK37">
        <v>0</v>
      </c>
      <c r="AL37">
        <v>38.6</v>
      </c>
      <c r="AM37">
        <v>0</v>
      </c>
      <c r="AN37">
        <v>0</v>
      </c>
      <c r="AO37">
        <v>40.53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14.48</v>
      </c>
      <c r="AW37">
        <v>0</v>
      </c>
      <c r="AX37">
        <v>14.48</v>
      </c>
      <c r="AY37">
        <v>0</v>
      </c>
      <c r="AZ37">
        <v>0</v>
      </c>
      <c r="BA37">
        <v>27.02</v>
      </c>
      <c r="BB37">
        <v>0.53</v>
      </c>
      <c r="BC37">
        <v>0.97</v>
      </c>
      <c r="BD37">
        <v>0.97</v>
      </c>
      <c r="BE37">
        <v>3.17</v>
      </c>
      <c r="BF37">
        <v>0.59</v>
      </c>
      <c r="BG37">
        <v>4.83</v>
      </c>
      <c r="BH37">
        <v>19.3</v>
      </c>
      <c r="BI37">
        <v>0</v>
      </c>
      <c r="BJ37">
        <v>33.78</v>
      </c>
      <c r="BK37">
        <v>57.91</v>
      </c>
      <c r="BL37">
        <v>5.17</v>
      </c>
      <c r="BM37">
        <v>0.59</v>
      </c>
      <c r="BN37">
        <v>14.05</v>
      </c>
      <c r="BO37">
        <v>6.02</v>
      </c>
    </row>
    <row r="38" spans="1:67">
      <c r="A38" t="s">
        <v>333</v>
      </c>
      <c r="G38" t="s">
        <v>80</v>
      </c>
      <c r="H38" s="115">
        <v>420.06000000000006</v>
      </c>
      <c r="I38" s="88">
        <v>36.869999999999997</v>
      </c>
      <c r="J38" s="88">
        <v>97.45</v>
      </c>
      <c r="K38" s="88">
        <v>24.130000000000003</v>
      </c>
      <c r="L38" s="88">
        <v>3.17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0.98</v>
      </c>
      <c r="AA38">
        <v>0.97</v>
      </c>
      <c r="AB38">
        <v>0</v>
      </c>
      <c r="AC38">
        <v>0</v>
      </c>
      <c r="AD38">
        <v>193.02</v>
      </c>
      <c r="AE38">
        <v>0</v>
      </c>
      <c r="AF38">
        <v>0</v>
      </c>
      <c r="AG38">
        <v>0</v>
      </c>
      <c r="AH38">
        <v>49.22</v>
      </c>
      <c r="AI38">
        <v>49.7</v>
      </c>
      <c r="AJ38">
        <v>0</v>
      </c>
      <c r="AK38">
        <v>0</v>
      </c>
      <c r="AL38">
        <v>38.6</v>
      </c>
      <c r="AM38">
        <v>0</v>
      </c>
      <c r="AN38">
        <v>0</v>
      </c>
      <c r="AO38">
        <v>40.53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14.48</v>
      </c>
      <c r="AW38">
        <v>0</v>
      </c>
      <c r="AX38">
        <v>14.48</v>
      </c>
      <c r="AY38">
        <v>0</v>
      </c>
      <c r="AZ38">
        <v>0</v>
      </c>
      <c r="BA38">
        <v>27.02</v>
      </c>
      <c r="BB38">
        <v>0.53</v>
      </c>
      <c r="BC38">
        <v>0.97</v>
      </c>
      <c r="BD38">
        <v>0.97</v>
      </c>
      <c r="BE38">
        <v>3.17</v>
      </c>
      <c r="BF38">
        <v>0.59</v>
      </c>
      <c r="BG38">
        <v>4.83</v>
      </c>
      <c r="BH38">
        <v>19.3</v>
      </c>
      <c r="BI38">
        <v>0</v>
      </c>
      <c r="BJ38">
        <v>33.78</v>
      </c>
      <c r="BK38">
        <v>57.91</v>
      </c>
      <c r="BL38">
        <v>5.17</v>
      </c>
      <c r="BM38">
        <v>0.59</v>
      </c>
      <c r="BN38">
        <v>16.2</v>
      </c>
      <c r="BO38">
        <v>6.94</v>
      </c>
    </row>
    <row r="39" spans="1:67">
      <c r="A39" t="s">
        <v>334</v>
      </c>
      <c r="G39" t="s">
        <v>81</v>
      </c>
      <c r="H39" s="115">
        <v>422.17000000000007</v>
      </c>
      <c r="I39" s="88">
        <v>37.75</v>
      </c>
      <c r="J39" s="88">
        <v>97.45</v>
      </c>
      <c r="K39" s="88">
        <v>24.130000000000003</v>
      </c>
      <c r="L39" s="88">
        <v>3.17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0.98</v>
      </c>
      <c r="AA39">
        <v>0.97</v>
      </c>
      <c r="AB39">
        <v>0</v>
      </c>
      <c r="AC39">
        <v>0</v>
      </c>
      <c r="AD39">
        <v>193.02</v>
      </c>
      <c r="AE39">
        <v>0</v>
      </c>
      <c r="AF39">
        <v>0</v>
      </c>
      <c r="AG39">
        <v>0</v>
      </c>
      <c r="AH39">
        <v>49.22</v>
      </c>
      <c r="AI39">
        <v>49.7</v>
      </c>
      <c r="AJ39">
        <v>0</v>
      </c>
      <c r="AK39">
        <v>0</v>
      </c>
      <c r="AL39">
        <v>38.6</v>
      </c>
      <c r="AM39">
        <v>0</v>
      </c>
      <c r="AN39">
        <v>0</v>
      </c>
      <c r="AO39">
        <v>40.53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14.48</v>
      </c>
      <c r="AW39">
        <v>0</v>
      </c>
      <c r="AX39">
        <v>14.48</v>
      </c>
      <c r="AY39">
        <v>0</v>
      </c>
      <c r="AZ39">
        <v>0</v>
      </c>
      <c r="BA39">
        <v>27.02</v>
      </c>
      <c r="BB39">
        <v>0.57999999999999996</v>
      </c>
      <c r="BC39">
        <v>0.97</v>
      </c>
      <c r="BD39">
        <v>0.97</v>
      </c>
      <c r="BE39">
        <v>3.17</v>
      </c>
      <c r="BF39">
        <v>0.59</v>
      </c>
      <c r="BG39">
        <v>4.83</v>
      </c>
      <c r="BH39">
        <v>19.3</v>
      </c>
      <c r="BI39">
        <v>0</v>
      </c>
      <c r="BJ39">
        <v>33.78</v>
      </c>
      <c r="BK39">
        <v>57.91</v>
      </c>
      <c r="BL39">
        <v>5.17</v>
      </c>
      <c r="BM39">
        <v>0.59</v>
      </c>
      <c r="BN39">
        <v>18.260000000000002</v>
      </c>
      <c r="BO39">
        <v>7.82</v>
      </c>
    </row>
    <row r="40" spans="1:67">
      <c r="A40" t="s">
        <v>355</v>
      </c>
      <c r="G40" t="s">
        <v>82</v>
      </c>
      <c r="H40" s="115">
        <v>424.09000000000009</v>
      </c>
      <c r="I40" s="88">
        <v>38.58</v>
      </c>
      <c r="J40" s="88">
        <v>97.45</v>
      </c>
      <c r="K40" s="88">
        <v>24.130000000000003</v>
      </c>
      <c r="L40" s="88">
        <v>3.17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0.98</v>
      </c>
      <c r="AA40">
        <v>0.97</v>
      </c>
      <c r="AB40">
        <v>0</v>
      </c>
      <c r="AC40">
        <v>0</v>
      </c>
      <c r="AD40">
        <v>193.02</v>
      </c>
      <c r="AE40">
        <v>0</v>
      </c>
      <c r="AF40">
        <v>0</v>
      </c>
      <c r="AG40">
        <v>0</v>
      </c>
      <c r="AH40">
        <v>49.22</v>
      </c>
      <c r="AI40">
        <v>49.7</v>
      </c>
      <c r="AJ40">
        <v>0</v>
      </c>
      <c r="AK40">
        <v>0</v>
      </c>
      <c r="AL40">
        <v>38.6</v>
      </c>
      <c r="AM40">
        <v>0</v>
      </c>
      <c r="AN40">
        <v>0</v>
      </c>
      <c r="AO40">
        <v>40.53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14.48</v>
      </c>
      <c r="AW40">
        <v>0</v>
      </c>
      <c r="AX40">
        <v>14.48</v>
      </c>
      <c r="AY40">
        <v>0</v>
      </c>
      <c r="AZ40">
        <v>0</v>
      </c>
      <c r="BA40">
        <v>27.02</v>
      </c>
      <c r="BB40">
        <v>0.57999999999999996</v>
      </c>
      <c r="BC40">
        <v>0.97</v>
      </c>
      <c r="BD40">
        <v>0.97</v>
      </c>
      <c r="BE40">
        <v>3.17</v>
      </c>
      <c r="BF40">
        <v>0.59</v>
      </c>
      <c r="BG40">
        <v>4.83</v>
      </c>
      <c r="BH40">
        <v>19.3</v>
      </c>
      <c r="BI40">
        <v>0</v>
      </c>
      <c r="BJ40">
        <v>33.78</v>
      </c>
      <c r="BK40">
        <v>57.91</v>
      </c>
      <c r="BL40">
        <v>5.17</v>
      </c>
      <c r="BM40">
        <v>0.59</v>
      </c>
      <c r="BN40">
        <v>20.18</v>
      </c>
      <c r="BO40">
        <v>8.65</v>
      </c>
    </row>
    <row r="41" spans="1:67">
      <c r="A41" t="s">
        <v>356</v>
      </c>
      <c r="G41" t="s">
        <v>83</v>
      </c>
      <c r="H41" s="115">
        <v>425.92000000000007</v>
      </c>
      <c r="I41" s="88">
        <v>39.36</v>
      </c>
      <c r="J41" s="88">
        <v>97.45</v>
      </c>
      <c r="K41" s="88">
        <v>24.130000000000003</v>
      </c>
      <c r="L41" s="88">
        <v>3.17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0.98</v>
      </c>
      <c r="AA41">
        <v>0.97</v>
      </c>
      <c r="AB41">
        <v>0</v>
      </c>
      <c r="AC41">
        <v>0</v>
      </c>
      <c r="AD41">
        <v>193.02</v>
      </c>
      <c r="AE41">
        <v>0</v>
      </c>
      <c r="AF41">
        <v>0</v>
      </c>
      <c r="AG41">
        <v>0</v>
      </c>
      <c r="AH41">
        <v>49.22</v>
      </c>
      <c r="AI41">
        <v>49.7</v>
      </c>
      <c r="AJ41">
        <v>0</v>
      </c>
      <c r="AK41">
        <v>0</v>
      </c>
      <c r="AL41">
        <v>38.6</v>
      </c>
      <c r="AM41">
        <v>0</v>
      </c>
      <c r="AN41">
        <v>0</v>
      </c>
      <c r="AO41">
        <v>40.53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14.48</v>
      </c>
      <c r="AW41">
        <v>0</v>
      </c>
      <c r="AX41">
        <v>14.48</v>
      </c>
      <c r="AY41">
        <v>0</v>
      </c>
      <c r="AZ41">
        <v>0</v>
      </c>
      <c r="BA41">
        <v>27.02</v>
      </c>
      <c r="BB41">
        <v>0.57999999999999996</v>
      </c>
      <c r="BC41">
        <v>0.97</v>
      </c>
      <c r="BD41">
        <v>0.97</v>
      </c>
      <c r="BE41">
        <v>3.17</v>
      </c>
      <c r="BF41">
        <v>0.59</v>
      </c>
      <c r="BG41">
        <v>4.83</v>
      </c>
      <c r="BH41">
        <v>19.3</v>
      </c>
      <c r="BI41">
        <v>0</v>
      </c>
      <c r="BJ41">
        <v>33.78</v>
      </c>
      <c r="BK41">
        <v>57.91</v>
      </c>
      <c r="BL41">
        <v>5.17</v>
      </c>
      <c r="BM41">
        <v>0.59</v>
      </c>
      <c r="BN41">
        <v>22.01</v>
      </c>
      <c r="BO41">
        <v>9.43</v>
      </c>
    </row>
    <row r="42" spans="1:67">
      <c r="A42" t="s">
        <v>357</v>
      </c>
      <c r="G42" t="s">
        <v>84</v>
      </c>
      <c r="H42" s="115">
        <v>427.72000000000008</v>
      </c>
      <c r="I42" s="88">
        <v>40.14</v>
      </c>
      <c r="J42" s="88">
        <v>97.45</v>
      </c>
      <c r="K42" s="88">
        <v>24.130000000000003</v>
      </c>
      <c r="L42" s="88">
        <v>3.17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0.98</v>
      </c>
      <c r="AA42">
        <v>0.97</v>
      </c>
      <c r="AB42">
        <v>0</v>
      </c>
      <c r="AC42">
        <v>0</v>
      </c>
      <c r="AD42">
        <v>193.02</v>
      </c>
      <c r="AE42">
        <v>0</v>
      </c>
      <c r="AF42">
        <v>0</v>
      </c>
      <c r="AG42">
        <v>0</v>
      </c>
      <c r="AH42">
        <v>49.22</v>
      </c>
      <c r="AI42">
        <v>49.7</v>
      </c>
      <c r="AJ42">
        <v>0</v>
      </c>
      <c r="AK42">
        <v>0</v>
      </c>
      <c r="AL42">
        <v>38.6</v>
      </c>
      <c r="AM42">
        <v>0</v>
      </c>
      <c r="AN42">
        <v>0</v>
      </c>
      <c r="AO42">
        <v>40.53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14.48</v>
      </c>
      <c r="AW42">
        <v>0</v>
      </c>
      <c r="AX42">
        <v>14.48</v>
      </c>
      <c r="AY42">
        <v>0</v>
      </c>
      <c r="AZ42">
        <v>0</v>
      </c>
      <c r="BA42">
        <v>27.02</v>
      </c>
      <c r="BB42">
        <v>0.57999999999999996</v>
      </c>
      <c r="BC42">
        <v>0.97</v>
      </c>
      <c r="BD42">
        <v>0.97</v>
      </c>
      <c r="BE42">
        <v>3.17</v>
      </c>
      <c r="BF42">
        <v>0.59</v>
      </c>
      <c r="BG42">
        <v>4.83</v>
      </c>
      <c r="BH42">
        <v>19.3</v>
      </c>
      <c r="BI42">
        <v>0</v>
      </c>
      <c r="BJ42">
        <v>33.78</v>
      </c>
      <c r="BK42">
        <v>57.91</v>
      </c>
      <c r="BL42">
        <v>5.17</v>
      </c>
      <c r="BM42">
        <v>0.59</v>
      </c>
      <c r="BN42">
        <v>23.81</v>
      </c>
      <c r="BO42">
        <v>10.210000000000001</v>
      </c>
    </row>
    <row r="43" spans="1:67">
      <c r="A43" t="s">
        <v>363</v>
      </c>
      <c r="G43" t="s">
        <v>85</v>
      </c>
      <c r="H43" s="115">
        <v>429.19000000000005</v>
      </c>
      <c r="I43" s="88">
        <v>40.76</v>
      </c>
      <c r="J43" s="88">
        <v>97.36</v>
      </c>
      <c r="K43" s="88">
        <v>24.13</v>
      </c>
      <c r="L43" s="88">
        <v>3.17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0.98</v>
      </c>
      <c r="AA43">
        <v>0.97</v>
      </c>
      <c r="AB43">
        <v>0</v>
      </c>
      <c r="AC43">
        <v>0</v>
      </c>
      <c r="AD43">
        <v>193.02</v>
      </c>
      <c r="AE43">
        <v>0</v>
      </c>
      <c r="AF43">
        <v>0</v>
      </c>
      <c r="AG43">
        <v>0</v>
      </c>
      <c r="AH43">
        <v>49.22</v>
      </c>
      <c r="AI43">
        <v>49.7</v>
      </c>
      <c r="AJ43">
        <v>0</v>
      </c>
      <c r="AK43">
        <v>0</v>
      </c>
      <c r="AL43">
        <v>38.6</v>
      </c>
      <c r="AM43">
        <v>0</v>
      </c>
      <c r="AN43">
        <v>0</v>
      </c>
      <c r="AO43">
        <v>40.53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14.48</v>
      </c>
      <c r="AW43">
        <v>0</v>
      </c>
      <c r="AX43">
        <v>14.48</v>
      </c>
      <c r="AY43">
        <v>0</v>
      </c>
      <c r="AZ43">
        <v>0</v>
      </c>
      <c r="BA43">
        <v>27.02</v>
      </c>
      <c r="BB43">
        <v>0.57999999999999996</v>
      </c>
      <c r="BC43">
        <v>0.97</v>
      </c>
      <c r="BD43">
        <v>0.97</v>
      </c>
      <c r="BE43">
        <v>3.17</v>
      </c>
      <c r="BF43">
        <v>0.59</v>
      </c>
      <c r="BG43">
        <v>3.86</v>
      </c>
      <c r="BH43">
        <v>19.3</v>
      </c>
      <c r="BI43">
        <v>0.97</v>
      </c>
      <c r="BJ43">
        <v>33.78</v>
      </c>
      <c r="BK43">
        <v>57.91</v>
      </c>
      <c r="BL43">
        <v>5.08</v>
      </c>
      <c r="BM43">
        <v>0.59</v>
      </c>
      <c r="BN43">
        <v>25.28</v>
      </c>
      <c r="BO43">
        <v>10.83</v>
      </c>
    </row>
    <row r="44" spans="1:67">
      <c r="A44" t="s">
        <v>367</v>
      </c>
      <c r="G44" t="s">
        <v>86</v>
      </c>
      <c r="H44" s="115">
        <v>430.82000000000011</v>
      </c>
      <c r="I44" s="88">
        <v>41.46</v>
      </c>
      <c r="J44" s="88">
        <v>97.36</v>
      </c>
      <c r="K44" s="88">
        <v>24.13</v>
      </c>
      <c r="L44" s="88">
        <v>3.17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0.98</v>
      </c>
      <c r="AA44">
        <v>0.97</v>
      </c>
      <c r="AB44">
        <v>0</v>
      </c>
      <c r="AC44">
        <v>0</v>
      </c>
      <c r="AD44">
        <v>193.02</v>
      </c>
      <c r="AE44">
        <v>0</v>
      </c>
      <c r="AF44">
        <v>0</v>
      </c>
      <c r="AG44">
        <v>0</v>
      </c>
      <c r="AH44">
        <v>49.22</v>
      </c>
      <c r="AI44">
        <v>49.7</v>
      </c>
      <c r="AJ44">
        <v>0</v>
      </c>
      <c r="AK44">
        <v>0</v>
      </c>
      <c r="AL44">
        <v>38.6</v>
      </c>
      <c r="AM44">
        <v>0</v>
      </c>
      <c r="AN44">
        <v>0</v>
      </c>
      <c r="AO44">
        <v>40.53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14.48</v>
      </c>
      <c r="AW44">
        <v>0</v>
      </c>
      <c r="AX44">
        <v>14.48</v>
      </c>
      <c r="AY44">
        <v>0</v>
      </c>
      <c r="AZ44">
        <v>0</v>
      </c>
      <c r="BA44">
        <v>27.02</v>
      </c>
      <c r="BB44">
        <v>0.57999999999999996</v>
      </c>
      <c r="BC44">
        <v>0.97</v>
      </c>
      <c r="BD44">
        <v>0.97</v>
      </c>
      <c r="BE44">
        <v>3.17</v>
      </c>
      <c r="BF44">
        <v>0.59</v>
      </c>
      <c r="BG44">
        <v>3.86</v>
      </c>
      <c r="BH44">
        <v>19.3</v>
      </c>
      <c r="BI44">
        <v>0.97</v>
      </c>
      <c r="BJ44">
        <v>33.78</v>
      </c>
      <c r="BK44">
        <v>57.91</v>
      </c>
      <c r="BL44">
        <v>5.08</v>
      </c>
      <c r="BM44">
        <v>0.59</v>
      </c>
      <c r="BN44">
        <v>26.91</v>
      </c>
      <c r="BO44">
        <v>11.53</v>
      </c>
    </row>
    <row r="45" spans="1:67">
      <c r="A45" t="s">
        <v>390</v>
      </c>
      <c r="G45" t="s">
        <v>87</v>
      </c>
      <c r="H45" s="115">
        <v>432.2700000000001</v>
      </c>
      <c r="I45" s="88">
        <v>42.08</v>
      </c>
      <c r="J45" s="88">
        <v>97.36</v>
      </c>
      <c r="K45" s="88">
        <v>24.13</v>
      </c>
      <c r="L45" s="88">
        <v>3.17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0.98</v>
      </c>
      <c r="AA45">
        <v>0.97</v>
      </c>
      <c r="AB45">
        <v>0</v>
      </c>
      <c r="AC45">
        <v>0</v>
      </c>
      <c r="AD45">
        <v>193.02</v>
      </c>
      <c r="AE45">
        <v>0</v>
      </c>
      <c r="AF45">
        <v>0</v>
      </c>
      <c r="AG45">
        <v>0</v>
      </c>
      <c r="AH45">
        <v>49.22</v>
      </c>
      <c r="AI45">
        <v>49.7</v>
      </c>
      <c r="AJ45">
        <v>0</v>
      </c>
      <c r="AK45">
        <v>0</v>
      </c>
      <c r="AL45">
        <v>38.6</v>
      </c>
      <c r="AM45">
        <v>0</v>
      </c>
      <c r="AN45">
        <v>0</v>
      </c>
      <c r="AO45">
        <v>40.53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14.48</v>
      </c>
      <c r="AW45">
        <v>0</v>
      </c>
      <c r="AX45">
        <v>14.48</v>
      </c>
      <c r="AY45">
        <v>0</v>
      </c>
      <c r="AZ45">
        <v>0</v>
      </c>
      <c r="BA45">
        <v>27.02</v>
      </c>
      <c r="BB45">
        <v>0.57999999999999996</v>
      </c>
      <c r="BC45">
        <v>0.97</v>
      </c>
      <c r="BD45">
        <v>0.97</v>
      </c>
      <c r="BE45">
        <v>3.17</v>
      </c>
      <c r="BF45">
        <v>0.59</v>
      </c>
      <c r="BG45">
        <v>3.86</v>
      </c>
      <c r="BH45">
        <v>19.3</v>
      </c>
      <c r="BI45">
        <v>0.97</v>
      </c>
      <c r="BJ45">
        <v>33.78</v>
      </c>
      <c r="BK45">
        <v>57.91</v>
      </c>
      <c r="BL45">
        <v>5.08</v>
      </c>
      <c r="BM45">
        <v>0.59</v>
      </c>
      <c r="BN45">
        <v>28.36</v>
      </c>
      <c r="BO45">
        <v>12.15</v>
      </c>
    </row>
    <row r="46" spans="1:67">
      <c r="A46" t="s">
        <v>391</v>
      </c>
      <c r="G46" t="s">
        <v>88</v>
      </c>
      <c r="H46" s="115">
        <v>433.44000000000005</v>
      </c>
      <c r="I46" s="88">
        <v>42.59</v>
      </c>
      <c r="J46" s="88">
        <v>97.36</v>
      </c>
      <c r="K46" s="88">
        <v>24.13</v>
      </c>
      <c r="L46" s="88">
        <v>3.17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0.98</v>
      </c>
      <c r="AA46">
        <v>0.97</v>
      </c>
      <c r="AB46">
        <v>0</v>
      </c>
      <c r="AC46">
        <v>0</v>
      </c>
      <c r="AD46">
        <v>193.02</v>
      </c>
      <c r="AE46">
        <v>0</v>
      </c>
      <c r="AF46">
        <v>0</v>
      </c>
      <c r="AG46">
        <v>0</v>
      </c>
      <c r="AH46">
        <v>49.22</v>
      </c>
      <c r="AI46">
        <v>49.7</v>
      </c>
      <c r="AJ46">
        <v>0</v>
      </c>
      <c r="AK46">
        <v>0</v>
      </c>
      <c r="AL46">
        <v>38.6</v>
      </c>
      <c r="AM46">
        <v>0</v>
      </c>
      <c r="AN46">
        <v>0</v>
      </c>
      <c r="AO46">
        <v>40.53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14.48</v>
      </c>
      <c r="AW46">
        <v>0</v>
      </c>
      <c r="AX46">
        <v>14.48</v>
      </c>
      <c r="AY46">
        <v>0</v>
      </c>
      <c r="AZ46">
        <v>0</v>
      </c>
      <c r="BA46">
        <v>27.02</v>
      </c>
      <c r="BB46">
        <v>0.57999999999999996</v>
      </c>
      <c r="BC46">
        <v>0.97</v>
      </c>
      <c r="BD46">
        <v>0.97</v>
      </c>
      <c r="BE46">
        <v>3.17</v>
      </c>
      <c r="BF46">
        <v>0.59</v>
      </c>
      <c r="BG46">
        <v>3.86</v>
      </c>
      <c r="BH46">
        <v>19.3</v>
      </c>
      <c r="BI46">
        <v>0.97</v>
      </c>
      <c r="BJ46">
        <v>33.78</v>
      </c>
      <c r="BK46">
        <v>57.91</v>
      </c>
      <c r="BL46">
        <v>5.08</v>
      </c>
      <c r="BM46">
        <v>0.59</v>
      </c>
      <c r="BN46">
        <v>29.53</v>
      </c>
      <c r="BO46">
        <v>12.66</v>
      </c>
    </row>
    <row r="47" spans="1:67">
      <c r="A47" t="s">
        <v>395</v>
      </c>
      <c r="G47" t="s">
        <v>89</v>
      </c>
      <c r="H47" s="115">
        <v>436.46000000000009</v>
      </c>
      <c r="I47" s="88">
        <v>43.05</v>
      </c>
      <c r="J47" s="88">
        <v>97.36</v>
      </c>
      <c r="K47" s="88">
        <v>24.13</v>
      </c>
      <c r="L47" s="88">
        <v>3.17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0.98</v>
      </c>
      <c r="AA47">
        <v>0.97</v>
      </c>
      <c r="AB47">
        <v>0</v>
      </c>
      <c r="AC47">
        <v>0</v>
      </c>
      <c r="AD47">
        <v>193.02</v>
      </c>
      <c r="AE47">
        <v>0</v>
      </c>
      <c r="AF47">
        <v>0</v>
      </c>
      <c r="AG47">
        <v>0</v>
      </c>
      <c r="AH47">
        <v>49.22</v>
      </c>
      <c r="AI47">
        <v>49.7</v>
      </c>
      <c r="AJ47">
        <v>0</v>
      </c>
      <c r="AK47">
        <v>0</v>
      </c>
      <c r="AL47">
        <v>38.6</v>
      </c>
      <c r="AM47">
        <v>0</v>
      </c>
      <c r="AN47">
        <v>0</v>
      </c>
      <c r="AO47">
        <v>40.53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14.48</v>
      </c>
      <c r="AW47">
        <v>0</v>
      </c>
      <c r="AX47">
        <v>14.48</v>
      </c>
      <c r="AY47">
        <v>0</v>
      </c>
      <c r="AZ47">
        <v>0</v>
      </c>
      <c r="BA47">
        <v>28.95</v>
      </c>
      <c r="BB47">
        <v>0.57999999999999996</v>
      </c>
      <c r="BC47">
        <v>0.97</v>
      </c>
      <c r="BD47">
        <v>0.97</v>
      </c>
      <c r="BE47">
        <v>3.17</v>
      </c>
      <c r="BF47">
        <v>0.59</v>
      </c>
      <c r="BG47">
        <v>3.86</v>
      </c>
      <c r="BH47">
        <v>19.3</v>
      </c>
      <c r="BI47">
        <v>0.97</v>
      </c>
      <c r="BJ47">
        <v>33.78</v>
      </c>
      <c r="BK47">
        <v>57.91</v>
      </c>
      <c r="BL47">
        <v>5.08</v>
      </c>
      <c r="BM47">
        <v>0.59</v>
      </c>
      <c r="BN47">
        <v>30.62</v>
      </c>
      <c r="BO47">
        <v>13.12</v>
      </c>
    </row>
    <row r="48" spans="1:67">
      <c r="A48" t="s">
        <v>399</v>
      </c>
      <c r="G48" t="s">
        <v>90</v>
      </c>
      <c r="H48" s="115">
        <v>437.13000000000011</v>
      </c>
      <c r="I48" s="88">
        <v>43.34</v>
      </c>
      <c r="J48" s="88">
        <v>97.36</v>
      </c>
      <c r="K48" s="88">
        <v>24.13</v>
      </c>
      <c r="L48" s="88">
        <v>3.17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0.98</v>
      </c>
      <c r="AA48">
        <v>0.97</v>
      </c>
      <c r="AB48">
        <v>0</v>
      </c>
      <c r="AC48">
        <v>0</v>
      </c>
      <c r="AD48">
        <v>193.02</v>
      </c>
      <c r="AE48">
        <v>0</v>
      </c>
      <c r="AF48">
        <v>0</v>
      </c>
      <c r="AG48">
        <v>0</v>
      </c>
      <c r="AH48">
        <v>49.22</v>
      </c>
      <c r="AI48">
        <v>49.7</v>
      </c>
      <c r="AJ48">
        <v>0</v>
      </c>
      <c r="AK48">
        <v>0</v>
      </c>
      <c r="AL48">
        <v>38.6</v>
      </c>
      <c r="AM48">
        <v>0</v>
      </c>
      <c r="AN48">
        <v>0</v>
      </c>
      <c r="AO48">
        <v>40.53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14.48</v>
      </c>
      <c r="AW48">
        <v>0</v>
      </c>
      <c r="AX48">
        <v>14.48</v>
      </c>
      <c r="AY48">
        <v>0</v>
      </c>
      <c r="AZ48">
        <v>0</v>
      </c>
      <c r="BA48">
        <v>28.95</v>
      </c>
      <c r="BB48">
        <v>0.57999999999999996</v>
      </c>
      <c r="BC48">
        <v>0.97</v>
      </c>
      <c r="BD48">
        <v>0.97</v>
      </c>
      <c r="BE48">
        <v>3.17</v>
      </c>
      <c r="BF48">
        <v>0.59</v>
      </c>
      <c r="BG48">
        <v>3.86</v>
      </c>
      <c r="BH48">
        <v>19.3</v>
      </c>
      <c r="BI48">
        <v>0.97</v>
      </c>
      <c r="BJ48">
        <v>33.78</v>
      </c>
      <c r="BK48">
        <v>57.91</v>
      </c>
      <c r="BL48">
        <v>5.08</v>
      </c>
      <c r="BM48">
        <v>0.59</v>
      </c>
      <c r="BN48">
        <v>31.29</v>
      </c>
      <c r="BO48">
        <v>13.41</v>
      </c>
    </row>
    <row r="49" spans="1:67">
      <c r="A49" t="s">
        <v>400</v>
      </c>
      <c r="G49" t="s">
        <v>91</v>
      </c>
      <c r="H49" s="115">
        <v>437.6400000000001</v>
      </c>
      <c r="I49" s="88">
        <v>43.56</v>
      </c>
      <c r="J49" s="88">
        <v>97.36</v>
      </c>
      <c r="K49" s="88">
        <v>24.13</v>
      </c>
      <c r="L49" s="88">
        <v>3.17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0.98</v>
      </c>
      <c r="AA49">
        <v>0.97</v>
      </c>
      <c r="AB49">
        <v>0</v>
      </c>
      <c r="AC49">
        <v>0</v>
      </c>
      <c r="AD49">
        <v>193.02</v>
      </c>
      <c r="AE49">
        <v>0</v>
      </c>
      <c r="AF49">
        <v>0</v>
      </c>
      <c r="AG49">
        <v>0</v>
      </c>
      <c r="AH49">
        <v>49.22</v>
      </c>
      <c r="AI49">
        <v>49.7</v>
      </c>
      <c r="AJ49">
        <v>0</v>
      </c>
      <c r="AK49">
        <v>0</v>
      </c>
      <c r="AL49">
        <v>38.6</v>
      </c>
      <c r="AM49">
        <v>0</v>
      </c>
      <c r="AN49">
        <v>0</v>
      </c>
      <c r="AO49">
        <v>40.53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14.48</v>
      </c>
      <c r="AW49">
        <v>0</v>
      </c>
      <c r="AX49">
        <v>14.48</v>
      </c>
      <c r="AY49">
        <v>0</v>
      </c>
      <c r="AZ49">
        <v>0</v>
      </c>
      <c r="BA49">
        <v>28.95</v>
      </c>
      <c r="BB49">
        <v>0.57999999999999996</v>
      </c>
      <c r="BC49">
        <v>0.97</v>
      </c>
      <c r="BD49">
        <v>0.97</v>
      </c>
      <c r="BE49">
        <v>3.17</v>
      </c>
      <c r="BF49">
        <v>0.59</v>
      </c>
      <c r="BG49">
        <v>3.86</v>
      </c>
      <c r="BH49">
        <v>19.3</v>
      </c>
      <c r="BI49">
        <v>0.97</v>
      </c>
      <c r="BJ49">
        <v>33.78</v>
      </c>
      <c r="BK49">
        <v>57.91</v>
      </c>
      <c r="BL49">
        <v>5.08</v>
      </c>
      <c r="BM49">
        <v>0.59</v>
      </c>
      <c r="BN49">
        <v>31.8</v>
      </c>
      <c r="BO49">
        <v>13.63</v>
      </c>
    </row>
    <row r="50" spans="1:67">
      <c r="A50" t="s">
        <v>401</v>
      </c>
      <c r="G50" t="s">
        <v>92</v>
      </c>
      <c r="H50" s="115">
        <v>438.12000000000012</v>
      </c>
      <c r="I50" s="88">
        <v>43.769999999999996</v>
      </c>
      <c r="J50" s="88">
        <v>97.36</v>
      </c>
      <c r="K50" s="88">
        <v>24.13</v>
      </c>
      <c r="L50" s="88">
        <v>3.17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0.98</v>
      </c>
      <c r="AA50">
        <v>0.97</v>
      </c>
      <c r="AB50">
        <v>0</v>
      </c>
      <c r="AC50">
        <v>0</v>
      </c>
      <c r="AD50">
        <v>193.02</v>
      </c>
      <c r="AE50">
        <v>0</v>
      </c>
      <c r="AF50">
        <v>0</v>
      </c>
      <c r="AG50">
        <v>0</v>
      </c>
      <c r="AH50">
        <v>49.22</v>
      </c>
      <c r="AI50">
        <v>49.7</v>
      </c>
      <c r="AJ50">
        <v>0</v>
      </c>
      <c r="AK50">
        <v>0</v>
      </c>
      <c r="AL50">
        <v>38.6</v>
      </c>
      <c r="AM50">
        <v>0</v>
      </c>
      <c r="AN50">
        <v>0</v>
      </c>
      <c r="AO50">
        <v>40.53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14.48</v>
      </c>
      <c r="AW50">
        <v>0</v>
      </c>
      <c r="AX50">
        <v>14.48</v>
      </c>
      <c r="AY50">
        <v>0</v>
      </c>
      <c r="AZ50">
        <v>0</v>
      </c>
      <c r="BA50">
        <v>28.95</v>
      </c>
      <c r="BB50">
        <v>0.57999999999999996</v>
      </c>
      <c r="BC50">
        <v>0.97</v>
      </c>
      <c r="BD50">
        <v>0.97</v>
      </c>
      <c r="BE50">
        <v>3.17</v>
      </c>
      <c r="BF50">
        <v>0.59</v>
      </c>
      <c r="BG50">
        <v>3.86</v>
      </c>
      <c r="BH50">
        <v>19.3</v>
      </c>
      <c r="BI50">
        <v>0.97</v>
      </c>
      <c r="BJ50">
        <v>33.78</v>
      </c>
      <c r="BK50">
        <v>57.91</v>
      </c>
      <c r="BL50">
        <v>5.08</v>
      </c>
      <c r="BM50">
        <v>0.59</v>
      </c>
      <c r="BN50">
        <v>32.28</v>
      </c>
      <c r="BO50">
        <v>13.84</v>
      </c>
    </row>
    <row r="51" spans="1:67">
      <c r="A51" t="s">
        <v>403</v>
      </c>
      <c r="G51" t="s">
        <v>93</v>
      </c>
      <c r="H51" s="115">
        <v>438.32000000000011</v>
      </c>
      <c r="I51" s="88">
        <v>43.85</v>
      </c>
      <c r="J51" s="88">
        <v>97.27</v>
      </c>
      <c r="K51" s="88">
        <v>24.13</v>
      </c>
      <c r="L51" s="88">
        <v>3.17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0.98</v>
      </c>
      <c r="AA51">
        <v>0.97</v>
      </c>
      <c r="AB51">
        <v>0</v>
      </c>
      <c r="AC51">
        <v>0</v>
      </c>
      <c r="AD51">
        <v>193.02</v>
      </c>
      <c r="AE51">
        <v>0</v>
      </c>
      <c r="AF51">
        <v>0</v>
      </c>
      <c r="AG51">
        <v>0</v>
      </c>
      <c r="AH51">
        <v>49.22</v>
      </c>
      <c r="AI51">
        <v>49.7</v>
      </c>
      <c r="AJ51">
        <v>0</v>
      </c>
      <c r="AK51">
        <v>0</v>
      </c>
      <c r="AL51">
        <v>38.6</v>
      </c>
      <c r="AM51">
        <v>0</v>
      </c>
      <c r="AN51">
        <v>0</v>
      </c>
      <c r="AO51">
        <v>40.53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14.48</v>
      </c>
      <c r="AW51">
        <v>0</v>
      </c>
      <c r="AX51">
        <v>14.48</v>
      </c>
      <c r="AY51">
        <v>0</v>
      </c>
      <c r="AZ51">
        <v>0</v>
      </c>
      <c r="BA51">
        <v>28.95</v>
      </c>
      <c r="BB51">
        <v>0.57999999999999996</v>
      </c>
      <c r="BC51">
        <v>0.97</v>
      </c>
      <c r="BD51">
        <v>0.97</v>
      </c>
      <c r="BE51">
        <v>3.17</v>
      </c>
      <c r="BF51">
        <v>0.59</v>
      </c>
      <c r="BG51">
        <v>3.86</v>
      </c>
      <c r="BH51">
        <v>19.3</v>
      </c>
      <c r="BI51">
        <v>0.97</v>
      </c>
      <c r="BJ51">
        <v>33.78</v>
      </c>
      <c r="BK51">
        <v>57.91</v>
      </c>
      <c r="BL51">
        <v>4.99</v>
      </c>
      <c r="BM51">
        <v>0.59</v>
      </c>
      <c r="BN51">
        <v>32.479999999999997</v>
      </c>
      <c r="BO51">
        <v>13.92</v>
      </c>
    </row>
    <row r="52" spans="1:67">
      <c r="A52" t="s">
        <v>404</v>
      </c>
      <c r="G52" t="s">
        <v>94</v>
      </c>
      <c r="H52" s="115">
        <v>438.80000000000007</v>
      </c>
      <c r="I52" s="88">
        <v>44.06</v>
      </c>
      <c r="J52" s="88">
        <v>97.27</v>
      </c>
      <c r="K52" s="88">
        <v>24.13</v>
      </c>
      <c r="L52" s="88">
        <v>3.17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0.98</v>
      </c>
      <c r="AA52">
        <v>0.97</v>
      </c>
      <c r="AB52">
        <v>0</v>
      </c>
      <c r="AC52">
        <v>0</v>
      </c>
      <c r="AD52">
        <v>193.02</v>
      </c>
      <c r="AE52">
        <v>0</v>
      </c>
      <c r="AF52">
        <v>0</v>
      </c>
      <c r="AG52">
        <v>0</v>
      </c>
      <c r="AH52">
        <v>49.22</v>
      </c>
      <c r="AI52">
        <v>49.7</v>
      </c>
      <c r="AJ52">
        <v>0</v>
      </c>
      <c r="AK52">
        <v>0</v>
      </c>
      <c r="AL52">
        <v>38.6</v>
      </c>
      <c r="AM52">
        <v>0</v>
      </c>
      <c r="AN52">
        <v>0</v>
      </c>
      <c r="AO52">
        <v>40.53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14.48</v>
      </c>
      <c r="AW52">
        <v>0</v>
      </c>
      <c r="AX52">
        <v>14.48</v>
      </c>
      <c r="AY52">
        <v>0</v>
      </c>
      <c r="AZ52">
        <v>0</v>
      </c>
      <c r="BA52">
        <v>28.95</v>
      </c>
      <c r="BB52">
        <v>0.57999999999999996</v>
      </c>
      <c r="BC52">
        <v>0.97</v>
      </c>
      <c r="BD52">
        <v>0.97</v>
      </c>
      <c r="BE52">
        <v>3.17</v>
      </c>
      <c r="BF52">
        <v>0.59</v>
      </c>
      <c r="BG52">
        <v>3.86</v>
      </c>
      <c r="BH52">
        <v>19.3</v>
      </c>
      <c r="BI52">
        <v>0.97</v>
      </c>
      <c r="BJ52">
        <v>33.78</v>
      </c>
      <c r="BK52">
        <v>57.91</v>
      </c>
      <c r="BL52">
        <v>4.99</v>
      </c>
      <c r="BM52">
        <v>0.59</v>
      </c>
      <c r="BN52">
        <v>32.96</v>
      </c>
      <c r="BO52">
        <v>14.13</v>
      </c>
    </row>
    <row r="53" spans="1:67">
      <c r="G53" t="s">
        <v>95</v>
      </c>
      <c r="H53" s="115">
        <v>439.18000000000006</v>
      </c>
      <c r="I53" s="88">
        <v>44.22</v>
      </c>
      <c r="J53" s="88">
        <v>97.27</v>
      </c>
      <c r="K53" s="88">
        <v>24.13</v>
      </c>
      <c r="L53" s="88">
        <v>3.17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0.98</v>
      </c>
      <c r="AA53">
        <v>0.97</v>
      </c>
      <c r="AB53">
        <v>0</v>
      </c>
      <c r="AC53">
        <v>0</v>
      </c>
      <c r="AD53">
        <v>193.02</v>
      </c>
      <c r="AE53">
        <v>0</v>
      </c>
      <c r="AF53">
        <v>0</v>
      </c>
      <c r="AG53">
        <v>0</v>
      </c>
      <c r="AH53">
        <v>49.22</v>
      </c>
      <c r="AI53">
        <v>49.7</v>
      </c>
      <c r="AJ53">
        <v>0</v>
      </c>
      <c r="AK53">
        <v>0</v>
      </c>
      <c r="AL53">
        <v>38.6</v>
      </c>
      <c r="AM53">
        <v>0</v>
      </c>
      <c r="AN53">
        <v>0</v>
      </c>
      <c r="AO53">
        <v>40.53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14.48</v>
      </c>
      <c r="AW53">
        <v>0</v>
      </c>
      <c r="AX53">
        <v>14.48</v>
      </c>
      <c r="AY53">
        <v>0</v>
      </c>
      <c r="AZ53">
        <v>0</v>
      </c>
      <c r="BA53">
        <v>28.95</v>
      </c>
      <c r="BB53">
        <v>0.57999999999999996</v>
      </c>
      <c r="BC53">
        <v>0.97</v>
      </c>
      <c r="BD53">
        <v>0.97</v>
      </c>
      <c r="BE53">
        <v>3.17</v>
      </c>
      <c r="BF53">
        <v>0.59</v>
      </c>
      <c r="BG53">
        <v>3.86</v>
      </c>
      <c r="BH53">
        <v>19.3</v>
      </c>
      <c r="BI53">
        <v>0.97</v>
      </c>
      <c r="BJ53">
        <v>33.78</v>
      </c>
      <c r="BK53">
        <v>57.91</v>
      </c>
      <c r="BL53">
        <v>4.99</v>
      </c>
      <c r="BM53">
        <v>0.59</v>
      </c>
      <c r="BN53">
        <v>33.340000000000003</v>
      </c>
      <c r="BO53">
        <v>14.29</v>
      </c>
    </row>
    <row r="54" spans="1:67">
      <c r="G54" t="s">
        <v>96</v>
      </c>
      <c r="H54" s="115">
        <v>439.43000000000006</v>
      </c>
      <c r="I54" s="88">
        <v>44.33</v>
      </c>
      <c r="J54" s="88">
        <v>97.27</v>
      </c>
      <c r="K54" s="88">
        <v>24.13</v>
      </c>
      <c r="L54" s="88">
        <v>3.17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0.98</v>
      </c>
      <c r="AA54">
        <v>0.97</v>
      </c>
      <c r="AB54">
        <v>0</v>
      </c>
      <c r="AC54">
        <v>0</v>
      </c>
      <c r="AD54">
        <v>193.02</v>
      </c>
      <c r="AE54">
        <v>0</v>
      </c>
      <c r="AF54">
        <v>0</v>
      </c>
      <c r="AG54">
        <v>0</v>
      </c>
      <c r="AH54">
        <v>49.22</v>
      </c>
      <c r="AI54">
        <v>49.7</v>
      </c>
      <c r="AJ54">
        <v>0</v>
      </c>
      <c r="AK54">
        <v>0</v>
      </c>
      <c r="AL54">
        <v>38.6</v>
      </c>
      <c r="AM54">
        <v>0</v>
      </c>
      <c r="AN54">
        <v>0</v>
      </c>
      <c r="AO54">
        <v>40.53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14.48</v>
      </c>
      <c r="AW54">
        <v>0</v>
      </c>
      <c r="AX54">
        <v>14.48</v>
      </c>
      <c r="AY54">
        <v>0</v>
      </c>
      <c r="AZ54">
        <v>0</v>
      </c>
      <c r="BA54">
        <v>28.95</v>
      </c>
      <c r="BB54">
        <v>0.57999999999999996</v>
      </c>
      <c r="BC54">
        <v>0.97</v>
      </c>
      <c r="BD54">
        <v>0.97</v>
      </c>
      <c r="BE54">
        <v>3.17</v>
      </c>
      <c r="BF54">
        <v>0.59</v>
      </c>
      <c r="BG54">
        <v>3.86</v>
      </c>
      <c r="BH54">
        <v>19.3</v>
      </c>
      <c r="BI54">
        <v>0.97</v>
      </c>
      <c r="BJ54">
        <v>33.78</v>
      </c>
      <c r="BK54">
        <v>57.91</v>
      </c>
      <c r="BL54">
        <v>4.99</v>
      </c>
      <c r="BM54">
        <v>0.59</v>
      </c>
      <c r="BN54">
        <v>33.590000000000003</v>
      </c>
      <c r="BO54">
        <v>14.4</v>
      </c>
    </row>
    <row r="55" spans="1:67">
      <c r="G55" t="s">
        <v>97</v>
      </c>
      <c r="H55" s="115">
        <v>439.43000000000006</v>
      </c>
      <c r="I55" s="88">
        <v>44.32</v>
      </c>
      <c r="J55" s="88">
        <v>97.27</v>
      </c>
      <c r="K55" s="88">
        <v>24.13</v>
      </c>
      <c r="L55" s="88">
        <v>3.17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0.98</v>
      </c>
      <c r="AA55">
        <v>0.97</v>
      </c>
      <c r="AB55">
        <v>0</v>
      </c>
      <c r="AC55">
        <v>0</v>
      </c>
      <c r="AD55">
        <v>193.02</v>
      </c>
      <c r="AE55">
        <v>0</v>
      </c>
      <c r="AF55">
        <v>0</v>
      </c>
      <c r="AG55">
        <v>0</v>
      </c>
      <c r="AH55">
        <v>49.22</v>
      </c>
      <c r="AI55">
        <v>49.7</v>
      </c>
      <c r="AJ55">
        <v>0</v>
      </c>
      <c r="AK55">
        <v>0</v>
      </c>
      <c r="AL55">
        <v>38.6</v>
      </c>
      <c r="AM55">
        <v>0</v>
      </c>
      <c r="AN55">
        <v>0</v>
      </c>
      <c r="AO55">
        <v>40.53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14.48</v>
      </c>
      <c r="AW55">
        <v>0</v>
      </c>
      <c r="AX55">
        <v>14.48</v>
      </c>
      <c r="AY55">
        <v>0</v>
      </c>
      <c r="AZ55">
        <v>0</v>
      </c>
      <c r="BA55">
        <v>28.95</v>
      </c>
      <c r="BB55">
        <v>0.57999999999999996</v>
      </c>
      <c r="BC55">
        <v>0.97</v>
      </c>
      <c r="BD55">
        <v>0.97</v>
      </c>
      <c r="BE55">
        <v>3.17</v>
      </c>
      <c r="BF55">
        <v>0.59</v>
      </c>
      <c r="BG55">
        <v>3.86</v>
      </c>
      <c r="BH55">
        <v>19.3</v>
      </c>
      <c r="BI55">
        <v>0.97</v>
      </c>
      <c r="BJ55">
        <v>33.78</v>
      </c>
      <c r="BK55">
        <v>57.91</v>
      </c>
      <c r="BL55">
        <v>4.99</v>
      </c>
      <c r="BM55">
        <v>0.59</v>
      </c>
      <c r="BN55">
        <v>33.590000000000003</v>
      </c>
      <c r="BO55">
        <v>14.39</v>
      </c>
    </row>
    <row r="56" spans="1:67">
      <c r="G56" t="s">
        <v>98</v>
      </c>
      <c r="H56" s="115">
        <v>439.16000000000008</v>
      </c>
      <c r="I56" s="88">
        <v>44.21</v>
      </c>
      <c r="J56" s="88">
        <v>97.27</v>
      </c>
      <c r="K56" s="88">
        <v>24.13</v>
      </c>
      <c r="L56" s="88">
        <v>3.17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0.98</v>
      </c>
      <c r="AA56">
        <v>0.97</v>
      </c>
      <c r="AB56">
        <v>0</v>
      </c>
      <c r="AC56">
        <v>0</v>
      </c>
      <c r="AD56">
        <v>193.02</v>
      </c>
      <c r="AE56">
        <v>0</v>
      </c>
      <c r="AF56">
        <v>0</v>
      </c>
      <c r="AG56">
        <v>0</v>
      </c>
      <c r="AH56">
        <v>49.22</v>
      </c>
      <c r="AI56">
        <v>49.7</v>
      </c>
      <c r="AJ56">
        <v>0</v>
      </c>
      <c r="AK56">
        <v>0</v>
      </c>
      <c r="AL56">
        <v>38.6</v>
      </c>
      <c r="AM56">
        <v>0</v>
      </c>
      <c r="AN56">
        <v>0</v>
      </c>
      <c r="AO56">
        <v>40.53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14.48</v>
      </c>
      <c r="AW56">
        <v>0</v>
      </c>
      <c r="AX56">
        <v>14.48</v>
      </c>
      <c r="AY56">
        <v>0</v>
      </c>
      <c r="AZ56">
        <v>0</v>
      </c>
      <c r="BA56">
        <v>28.95</v>
      </c>
      <c r="BB56">
        <v>0.57999999999999996</v>
      </c>
      <c r="BC56">
        <v>0.97</v>
      </c>
      <c r="BD56">
        <v>0.97</v>
      </c>
      <c r="BE56">
        <v>3.17</v>
      </c>
      <c r="BF56">
        <v>0.59</v>
      </c>
      <c r="BG56">
        <v>3.86</v>
      </c>
      <c r="BH56">
        <v>19.3</v>
      </c>
      <c r="BI56">
        <v>0.97</v>
      </c>
      <c r="BJ56">
        <v>33.78</v>
      </c>
      <c r="BK56">
        <v>57.91</v>
      </c>
      <c r="BL56">
        <v>4.99</v>
      </c>
      <c r="BM56">
        <v>0.59</v>
      </c>
      <c r="BN56">
        <v>33.32</v>
      </c>
      <c r="BO56">
        <v>14.28</v>
      </c>
    </row>
    <row r="57" spans="1:67">
      <c r="G57" t="s">
        <v>99</v>
      </c>
      <c r="H57" s="115">
        <v>438.75000000000011</v>
      </c>
      <c r="I57" s="88">
        <v>44.03</v>
      </c>
      <c r="J57" s="88">
        <v>97.27</v>
      </c>
      <c r="K57" s="88">
        <v>24.13</v>
      </c>
      <c r="L57" s="88">
        <v>3.17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0.98</v>
      </c>
      <c r="AA57">
        <v>0.97</v>
      </c>
      <c r="AB57">
        <v>0</v>
      </c>
      <c r="AC57">
        <v>0</v>
      </c>
      <c r="AD57">
        <v>193.02</v>
      </c>
      <c r="AE57">
        <v>0</v>
      </c>
      <c r="AF57">
        <v>0</v>
      </c>
      <c r="AG57">
        <v>0</v>
      </c>
      <c r="AH57">
        <v>49.22</v>
      </c>
      <c r="AI57">
        <v>49.7</v>
      </c>
      <c r="AJ57">
        <v>0</v>
      </c>
      <c r="AK57">
        <v>0</v>
      </c>
      <c r="AL57">
        <v>38.6</v>
      </c>
      <c r="AM57">
        <v>0</v>
      </c>
      <c r="AN57">
        <v>0</v>
      </c>
      <c r="AO57">
        <v>40.53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14.48</v>
      </c>
      <c r="AW57">
        <v>0</v>
      </c>
      <c r="AX57">
        <v>14.48</v>
      </c>
      <c r="AY57">
        <v>0</v>
      </c>
      <c r="AZ57">
        <v>0</v>
      </c>
      <c r="BA57">
        <v>28.95</v>
      </c>
      <c r="BB57">
        <v>0.57999999999999996</v>
      </c>
      <c r="BC57">
        <v>0.97</v>
      </c>
      <c r="BD57">
        <v>0.97</v>
      </c>
      <c r="BE57">
        <v>3.17</v>
      </c>
      <c r="BF57">
        <v>0.59</v>
      </c>
      <c r="BG57">
        <v>3.86</v>
      </c>
      <c r="BH57">
        <v>19.3</v>
      </c>
      <c r="BI57">
        <v>0.97</v>
      </c>
      <c r="BJ57">
        <v>33.78</v>
      </c>
      <c r="BK57">
        <v>57.91</v>
      </c>
      <c r="BL57">
        <v>4.99</v>
      </c>
      <c r="BM57">
        <v>0.59</v>
      </c>
      <c r="BN57">
        <v>32.909999999999997</v>
      </c>
      <c r="BO57">
        <v>14.1</v>
      </c>
    </row>
    <row r="58" spans="1:67">
      <c r="G58" t="s">
        <v>100</v>
      </c>
      <c r="H58" s="115">
        <v>438.21000000000009</v>
      </c>
      <c r="I58" s="88">
        <v>43.8</v>
      </c>
      <c r="J58" s="88">
        <v>97.27</v>
      </c>
      <c r="K58" s="88">
        <v>24.13</v>
      </c>
      <c r="L58" s="88">
        <v>3.17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0.98</v>
      </c>
      <c r="AA58">
        <v>0.97</v>
      </c>
      <c r="AB58">
        <v>0</v>
      </c>
      <c r="AC58">
        <v>0</v>
      </c>
      <c r="AD58">
        <v>193.02</v>
      </c>
      <c r="AE58">
        <v>0</v>
      </c>
      <c r="AF58">
        <v>0</v>
      </c>
      <c r="AG58">
        <v>0</v>
      </c>
      <c r="AH58">
        <v>49.22</v>
      </c>
      <c r="AI58">
        <v>49.7</v>
      </c>
      <c r="AJ58">
        <v>0</v>
      </c>
      <c r="AK58">
        <v>0</v>
      </c>
      <c r="AL58">
        <v>38.6</v>
      </c>
      <c r="AM58">
        <v>0</v>
      </c>
      <c r="AN58">
        <v>0</v>
      </c>
      <c r="AO58">
        <v>40.53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14.48</v>
      </c>
      <c r="AW58">
        <v>0</v>
      </c>
      <c r="AX58">
        <v>14.48</v>
      </c>
      <c r="AY58">
        <v>0</v>
      </c>
      <c r="AZ58">
        <v>0</v>
      </c>
      <c r="BA58">
        <v>28.95</v>
      </c>
      <c r="BB58">
        <v>0.57999999999999996</v>
      </c>
      <c r="BC58">
        <v>0.97</v>
      </c>
      <c r="BD58">
        <v>0.97</v>
      </c>
      <c r="BE58">
        <v>3.17</v>
      </c>
      <c r="BF58">
        <v>0.59</v>
      </c>
      <c r="BG58">
        <v>3.86</v>
      </c>
      <c r="BH58">
        <v>19.3</v>
      </c>
      <c r="BI58">
        <v>0.97</v>
      </c>
      <c r="BJ58">
        <v>33.78</v>
      </c>
      <c r="BK58">
        <v>57.91</v>
      </c>
      <c r="BL58">
        <v>4.99</v>
      </c>
      <c r="BM58">
        <v>0.59</v>
      </c>
      <c r="BN58">
        <v>32.369999999999997</v>
      </c>
      <c r="BO58">
        <v>13.87</v>
      </c>
    </row>
    <row r="59" spans="1:67">
      <c r="G59" t="s">
        <v>101</v>
      </c>
      <c r="H59" s="115">
        <v>437.67000000000007</v>
      </c>
      <c r="I59" s="88">
        <v>43.57</v>
      </c>
      <c r="J59" s="88">
        <v>97.17</v>
      </c>
      <c r="K59" s="88">
        <v>24.13</v>
      </c>
      <c r="L59" s="88">
        <v>3.17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0.98</v>
      </c>
      <c r="AA59">
        <v>0.97</v>
      </c>
      <c r="AB59">
        <v>0</v>
      </c>
      <c r="AC59">
        <v>0</v>
      </c>
      <c r="AD59">
        <v>193.02</v>
      </c>
      <c r="AE59">
        <v>0</v>
      </c>
      <c r="AF59">
        <v>0</v>
      </c>
      <c r="AG59">
        <v>0</v>
      </c>
      <c r="AH59">
        <v>49.22</v>
      </c>
      <c r="AI59">
        <v>49.7</v>
      </c>
      <c r="AJ59">
        <v>0</v>
      </c>
      <c r="AK59">
        <v>0</v>
      </c>
      <c r="AL59">
        <v>38.6</v>
      </c>
      <c r="AM59">
        <v>0</v>
      </c>
      <c r="AN59">
        <v>0</v>
      </c>
      <c r="AO59">
        <v>40.53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14.48</v>
      </c>
      <c r="AW59">
        <v>0</v>
      </c>
      <c r="AX59">
        <v>14.48</v>
      </c>
      <c r="AY59">
        <v>0</v>
      </c>
      <c r="AZ59">
        <v>0</v>
      </c>
      <c r="BA59">
        <v>28.95</v>
      </c>
      <c r="BB59">
        <v>0.57999999999999996</v>
      </c>
      <c r="BC59">
        <v>0.97</v>
      </c>
      <c r="BD59">
        <v>0.97</v>
      </c>
      <c r="BE59">
        <v>3.17</v>
      </c>
      <c r="BF59">
        <v>0.59</v>
      </c>
      <c r="BG59">
        <v>3.86</v>
      </c>
      <c r="BH59">
        <v>19.3</v>
      </c>
      <c r="BI59">
        <v>0.97</v>
      </c>
      <c r="BJ59">
        <v>33.78</v>
      </c>
      <c r="BK59">
        <v>57.91</v>
      </c>
      <c r="BL59">
        <v>4.8899999999999997</v>
      </c>
      <c r="BM59">
        <v>0.59</v>
      </c>
      <c r="BN59">
        <v>31.83</v>
      </c>
      <c r="BO59">
        <v>13.64</v>
      </c>
    </row>
    <row r="60" spans="1:67">
      <c r="G60" t="s">
        <v>102</v>
      </c>
      <c r="H60" s="115">
        <v>437.1400000000001</v>
      </c>
      <c r="I60" s="88">
        <v>43.35</v>
      </c>
      <c r="J60" s="88">
        <v>97.17</v>
      </c>
      <c r="K60" s="88">
        <v>24.13</v>
      </c>
      <c r="L60" s="88">
        <v>3.17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0.98</v>
      </c>
      <c r="AA60">
        <v>0.97</v>
      </c>
      <c r="AB60">
        <v>0</v>
      </c>
      <c r="AC60">
        <v>0</v>
      </c>
      <c r="AD60">
        <v>193.02</v>
      </c>
      <c r="AE60">
        <v>0</v>
      </c>
      <c r="AF60">
        <v>0</v>
      </c>
      <c r="AG60">
        <v>0</v>
      </c>
      <c r="AH60">
        <v>49.22</v>
      </c>
      <c r="AI60">
        <v>49.7</v>
      </c>
      <c r="AJ60">
        <v>0</v>
      </c>
      <c r="AK60">
        <v>0</v>
      </c>
      <c r="AL60">
        <v>38.6</v>
      </c>
      <c r="AM60">
        <v>0</v>
      </c>
      <c r="AN60">
        <v>0</v>
      </c>
      <c r="AO60">
        <v>40.53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14.48</v>
      </c>
      <c r="AW60">
        <v>0</v>
      </c>
      <c r="AX60">
        <v>14.48</v>
      </c>
      <c r="AY60">
        <v>0</v>
      </c>
      <c r="AZ60">
        <v>0</v>
      </c>
      <c r="BA60">
        <v>28.95</v>
      </c>
      <c r="BB60">
        <v>0.57999999999999996</v>
      </c>
      <c r="BC60">
        <v>0.97</v>
      </c>
      <c r="BD60">
        <v>0.97</v>
      </c>
      <c r="BE60">
        <v>3.17</v>
      </c>
      <c r="BF60">
        <v>0.59</v>
      </c>
      <c r="BG60">
        <v>3.86</v>
      </c>
      <c r="BH60">
        <v>19.3</v>
      </c>
      <c r="BI60">
        <v>0.97</v>
      </c>
      <c r="BJ60">
        <v>33.78</v>
      </c>
      <c r="BK60">
        <v>57.91</v>
      </c>
      <c r="BL60">
        <v>4.8899999999999997</v>
      </c>
      <c r="BM60">
        <v>0.59</v>
      </c>
      <c r="BN60">
        <v>31.3</v>
      </c>
      <c r="BO60">
        <v>13.42</v>
      </c>
    </row>
    <row r="61" spans="1:67">
      <c r="G61" t="s">
        <v>103</v>
      </c>
      <c r="H61" s="115">
        <v>436.48000000000008</v>
      </c>
      <c r="I61" s="88">
        <v>43.06</v>
      </c>
      <c r="J61" s="88">
        <v>97.17</v>
      </c>
      <c r="K61" s="88">
        <v>24.13</v>
      </c>
      <c r="L61" s="88">
        <v>3.17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0.98</v>
      </c>
      <c r="AA61">
        <v>0.97</v>
      </c>
      <c r="AB61">
        <v>0</v>
      </c>
      <c r="AC61">
        <v>0</v>
      </c>
      <c r="AD61">
        <v>193.02</v>
      </c>
      <c r="AE61">
        <v>0</v>
      </c>
      <c r="AF61">
        <v>0</v>
      </c>
      <c r="AG61">
        <v>0</v>
      </c>
      <c r="AH61">
        <v>49.22</v>
      </c>
      <c r="AI61">
        <v>49.7</v>
      </c>
      <c r="AJ61">
        <v>0</v>
      </c>
      <c r="AK61">
        <v>0</v>
      </c>
      <c r="AL61">
        <v>38.6</v>
      </c>
      <c r="AM61">
        <v>0</v>
      </c>
      <c r="AN61">
        <v>0</v>
      </c>
      <c r="AO61">
        <v>40.53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14.48</v>
      </c>
      <c r="AW61">
        <v>0</v>
      </c>
      <c r="AX61">
        <v>14.48</v>
      </c>
      <c r="AY61">
        <v>0</v>
      </c>
      <c r="AZ61">
        <v>0</v>
      </c>
      <c r="BA61">
        <v>28.95</v>
      </c>
      <c r="BB61">
        <v>0.57999999999999996</v>
      </c>
      <c r="BC61">
        <v>0.97</v>
      </c>
      <c r="BD61">
        <v>0.97</v>
      </c>
      <c r="BE61">
        <v>3.17</v>
      </c>
      <c r="BF61">
        <v>0.59</v>
      </c>
      <c r="BG61">
        <v>3.86</v>
      </c>
      <c r="BH61">
        <v>19.3</v>
      </c>
      <c r="BI61">
        <v>0.97</v>
      </c>
      <c r="BJ61">
        <v>33.78</v>
      </c>
      <c r="BK61">
        <v>57.91</v>
      </c>
      <c r="BL61">
        <v>4.8899999999999997</v>
      </c>
      <c r="BM61">
        <v>0.59</v>
      </c>
      <c r="BN61">
        <v>30.64</v>
      </c>
      <c r="BO61">
        <v>13.13</v>
      </c>
    </row>
    <row r="62" spans="1:67">
      <c r="G62" t="s">
        <v>104</v>
      </c>
      <c r="H62" s="115">
        <v>435.88000000000011</v>
      </c>
      <c r="I62" s="88">
        <v>42.81</v>
      </c>
      <c r="J62" s="88">
        <v>97.17</v>
      </c>
      <c r="K62" s="88">
        <v>24.13</v>
      </c>
      <c r="L62" s="88">
        <v>3.17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0.98</v>
      </c>
      <c r="AA62">
        <v>0.97</v>
      </c>
      <c r="AB62">
        <v>0</v>
      </c>
      <c r="AC62">
        <v>0</v>
      </c>
      <c r="AD62">
        <v>193.02</v>
      </c>
      <c r="AE62">
        <v>0</v>
      </c>
      <c r="AF62">
        <v>0</v>
      </c>
      <c r="AG62">
        <v>0</v>
      </c>
      <c r="AH62">
        <v>49.22</v>
      </c>
      <c r="AI62">
        <v>49.7</v>
      </c>
      <c r="AJ62">
        <v>0</v>
      </c>
      <c r="AK62">
        <v>0</v>
      </c>
      <c r="AL62">
        <v>38.6</v>
      </c>
      <c r="AM62">
        <v>0</v>
      </c>
      <c r="AN62">
        <v>0</v>
      </c>
      <c r="AO62">
        <v>40.53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14.48</v>
      </c>
      <c r="AW62">
        <v>0</v>
      </c>
      <c r="AX62">
        <v>14.48</v>
      </c>
      <c r="AY62">
        <v>0</v>
      </c>
      <c r="AZ62">
        <v>0</v>
      </c>
      <c r="BA62">
        <v>28.95</v>
      </c>
      <c r="BB62">
        <v>0.57999999999999996</v>
      </c>
      <c r="BC62">
        <v>0.97</v>
      </c>
      <c r="BD62">
        <v>0.97</v>
      </c>
      <c r="BE62">
        <v>3.17</v>
      </c>
      <c r="BF62">
        <v>0.59</v>
      </c>
      <c r="BG62">
        <v>3.86</v>
      </c>
      <c r="BH62">
        <v>19.3</v>
      </c>
      <c r="BI62">
        <v>0.97</v>
      </c>
      <c r="BJ62">
        <v>33.78</v>
      </c>
      <c r="BK62">
        <v>57.91</v>
      </c>
      <c r="BL62">
        <v>4.8899999999999997</v>
      </c>
      <c r="BM62">
        <v>0.59</v>
      </c>
      <c r="BN62">
        <v>30.04</v>
      </c>
      <c r="BO62">
        <v>12.88</v>
      </c>
    </row>
    <row r="63" spans="1:67">
      <c r="G63" t="s">
        <v>105</v>
      </c>
      <c r="H63" s="115">
        <v>434.94000000000011</v>
      </c>
      <c r="I63" s="88">
        <v>42.4</v>
      </c>
      <c r="J63" s="88">
        <v>97.17</v>
      </c>
      <c r="K63" s="88">
        <v>24.13</v>
      </c>
      <c r="L63" s="88">
        <v>3.17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0.98</v>
      </c>
      <c r="AA63">
        <v>0.97</v>
      </c>
      <c r="AB63">
        <v>0</v>
      </c>
      <c r="AC63">
        <v>0</v>
      </c>
      <c r="AD63">
        <v>193.02</v>
      </c>
      <c r="AE63">
        <v>0</v>
      </c>
      <c r="AF63">
        <v>0</v>
      </c>
      <c r="AG63">
        <v>0</v>
      </c>
      <c r="AH63">
        <v>11.58</v>
      </c>
      <c r="AI63">
        <v>49.7</v>
      </c>
      <c r="AJ63">
        <v>0</v>
      </c>
      <c r="AK63">
        <v>0</v>
      </c>
      <c r="AL63">
        <v>76.239999999999995</v>
      </c>
      <c r="AM63">
        <v>0</v>
      </c>
      <c r="AN63">
        <v>0</v>
      </c>
      <c r="AO63">
        <v>40.53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14.48</v>
      </c>
      <c r="AW63">
        <v>0</v>
      </c>
      <c r="AX63">
        <v>14.48</v>
      </c>
      <c r="AY63">
        <v>0</v>
      </c>
      <c r="AZ63">
        <v>0</v>
      </c>
      <c r="BA63">
        <v>28.95</v>
      </c>
      <c r="BB63">
        <v>0.57999999999999996</v>
      </c>
      <c r="BC63">
        <v>0.97</v>
      </c>
      <c r="BD63">
        <v>0.97</v>
      </c>
      <c r="BE63">
        <v>3.17</v>
      </c>
      <c r="BF63">
        <v>0.59</v>
      </c>
      <c r="BG63">
        <v>3.86</v>
      </c>
      <c r="BH63">
        <v>19.3</v>
      </c>
      <c r="BI63">
        <v>0.97</v>
      </c>
      <c r="BJ63">
        <v>33.78</v>
      </c>
      <c r="BK63">
        <v>57.91</v>
      </c>
      <c r="BL63">
        <v>4.8899999999999997</v>
      </c>
      <c r="BM63">
        <v>0.59</v>
      </c>
      <c r="BN63">
        <v>29.1</v>
      </c>
      <c r="BO63">
        <v>12.47</v>
      </c>
    </row>
    <row r="64" spans="1:67">
      <c r="G64" t="s">
        <v>106</v>
      </c>
      <c r="H64" s="115">
        <v>433.41000000000008</v>
      </c>
      <c r="I64" s="88">
        <v>41.75</v>
      </c>
      <c r="J64" s="88">
        <v>97.17</v>
      </c>
      <c r="K64" s="88">
        <v>24.13</v>
      </c>
      <c r="L64" s="88">
        <v>3.17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0.98</v>
      </c>
      <c r="AA64">
        <v>0.97</v>
      </c>
      <c r="AB64">
        <v>0</v>
      </c>
      <c r="AC64">
        <v>0</v>
      </c>
      <c r="AD64">
        <v>193.02</v>
      </c>
      <c r="AE64">
        <v>0</v>
      </c>
      <c r="AF64">
        <v>0</v>
      </c>
      <c r="AG64">
        <v>0</v>
      </c>
      <c r="AH64">
        <v>11.58</v>
      </c>
      <c r="AI64">
        <v>49.7</v>
      </c>
      <c r="AJ64">
        <v>0</v>
      </c>
      <c r="AK64">
        <v>0</v>
      </c>
      <c r="AL64">
        <v>76.239999999999995</v>
      </c>
      <c r="AM64">
        <v>0</v>
      </c>
      <c r="AN64">
        <v>0</v>
      </c>
      <c r="AO64">
        <v>40.53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14.48</v>
      </c>
      <c r="AW64">
        <v>0</v>
      </c>
      <c r="AX64">
        <v>14.48</v>
      </c>
      <c r="AY64">
        <v>0</v>
      </c>
      <c r="AZ64">
        <v>0</v>
      </c>
      <c r="BA64">
        <v>28.95</v>
      </c>
      <c r="BB64">
        <v>0.57999999999999996</v>
      </c>
      <c r="BC64">
        <v>0.97</v>
      </c>
      <c r="BD64">
        <v>0.97</v>
      </c>
      <c r="BE64">
        <v>3.17</v>
      </c>
      <c r="BF64">
        <v>0.59</v>
      </c>
      <c r="BG64">
        <v>3.86</v>
      </c>
      <c r="BH64">
        <v>19.3</v>
      </c>
      <c r="BI64">
        <v>0.97</v>
      </c>
      <c r="BJ64">
        <v>33.78</v>
      </c>
      <c r="BK64">
        <v>57.91</v>
      </c>
      <c r="BL64">
        <v>4.8899999999999997</v>
      </c>
      <c r="BM64">
        <v>0.59</v>
      </c>
      <c r="BN64">
        <v>27.57</v>
      </c>
      <c r="BO64">
        <v>11.82</v>
      </c>
    </row>
    <row r="65" spans="7:67">
      <c r="G65" t="s">
        <v>107</v>
      </c>
      <c r="H65" s="115">
        <v>432.41000000000008</v>
      </c>
      <c r="I65" s="88">
        <v>41.32</v>
      </c>
      <c r="J65" s="88">
        <v>97.17</v>
      </c>
      <c r="K65" s="88">
        <v>24.13</v>
      </c>
      <c r="L65" s="88">
        <v>3.17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0.98</v>
      </c>
      <c r="AA65">
        <v>0.97</v>
      </c>
      <c r="AB65">
        <v>0</v>
      </c>
      <c r="AC65">
        <v>0</v>
      </c>
      <c r="AD65">
        <v>193.02</v>
      </c>
      <c r="AE65">
        <v>0</v>
      </c>
      <c r="AF65">
        <v>0</v>
      </c>
      <c r="AG65">
        <v>0</v>
      </c>
      <c r="AH65">
        <v>11.58</v>
      </c>
      <c r="AI65">
        <v>49.7</v>
      </c>
      <c r="AJ65">
        <v>0</v>
      </c>
      <c r="AK65">
        <v>0</v>
      </c>
      <c r="AL65">
        <v>76.239999999999995</v>
      </c>
      <c r="AM65">
        <v>0</v>
      </c>
      <c r="AN65">
        <v>0</v>
      </c>
      <c r="AO65">
        <v>40.53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14.48</v>
      </c>
      <c r="AW65">
        <v>0</v>
      </c>
      <c r="AX65">
        <v>14.48</v>
      </c>
      <c r="AY65">
        <v>0</v>
      </c>
      <c r="AZ65">
        <v>0</v>
      </c>
      <c r="BA65">
        <v>28.95</v>
      </c>
      <c r="BB65">
        <v>0.57999999999999996</v>
      </c>
      <c r="BC65">
        <v>0.97</v>
      </c>
      <c r="BD65">
        <v>0.97</v>
      </c>
      <c r="BE65">
        <v>3.17</v>
      </c>
      <c r="BF65">
        <v>0.59</v>
      </c>
      <c r="BG65">
        <v>3.86</v>
      </c>
      <c r="BH65">
        <v>19.3</v>
      </c>
      <c r="BI65">
        <v>0.97</v>
      </c>
      <c r="BJ65">
        <v>33.78</v>
      </c>
      <c r="BK65">
        <v>57.91</v>
      </c>
      <c r="BL65">
        <v>4.8899999999999997</v>
      </c>
      <c r="BM65">
        <v>0.59</v>
      </c>
      <c r="BN65">
        <v>26.57</v>
      </c>
      <c r="BO65">
        <v>11.39</v>
      </c>
    </row>
    <row r="66" spans="7:67">
      <c r="G66" t="s">
        <v>108</v>
      </c>
      <c r="H66" s="115">
        <v>430.97000000000008</v>
      </c>
      <c r="I66" s="88">
        <v>40.700000000000003</v>
      </c>
      <c r="J66" s="88">
        <v>97.17</v>
      </c>
      <c r="K66" s="88">
        <v>24.13</v>
      </c>
      <c r="L66" s="88">
        <v>3.17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0.98</v>
      </c>
      <c r="AA66">
        <v>0.97</v>
      </c>
      <c r="AB66">
        <v>0</v>
      </c>
      <c r="AC66">
        <v>0</v>
      </c>
      <c r="AD66">
        <v>193.02</v>
      </c>
      <c r="AE66">
        <v>0</v>
      </c>
      <c r="AF66">
        <v>0</v>
      </c>
      <c r="AG66">
        <v>0</v>
      </c>
      <c r="AH66">
        <v>11.58</v>
      </c>
      <c r="AI66">
        <v>49.7</v>
      </c>
      <c r="AJ66">
        <v>0</v>
      </c>
      <c r="AK66">
        <v>0</v>
      </c>
      <c r="AL66">
        <v>76.239999999999995</v>
      </c>
      <c r="AM66">
        <v>0</v>
      </c>
      <c r="AN66">
        <v>0</v>
      </c>
      <c r="AO66">
        <v>40.53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14.48</v>
      </c>
      <c r="AW66">
        <v>0</v>
      </c>
      <c r="AX66">
        <v>14.48</v>
      </c>
      <c r="AY66">
        <v>0</v>
      </c>
      <c r="AZ66">
        <v>0</v>
      </c>
      <c r="BA66">
        <v>28.95</v>
      </c>
      <c r="BB66">
        <v>0.57999999999999996</v>
      </c>
      <c r="BC66">
        <v>0.97</v>
      </c>
      <c r="BD66">
        <v>0.97</v>
      </c>
      <c r="BE66">
        <v>3.17</v>
      </c>
      <c r="BF66">
        <v>0.59</v>
      </c>
      <c r="BG66">
        <v>3.86</v>
      </c>
      <c r="BH66">
        <v>19.3</v>
      </c>
      <c r="BI66">
        <v>0.97</v>
      </c>
      <c r="BJ66">
        <v>33.78</v>
      </c>
      <c r="BK66">
        <v>57.91</v>
      </c>
      <c r="BL66">
        <v>4.8899999999999997</v>
      </c>
      <c r="BM66">
        <v>0.59</v>
      </c>
      <c r="BN66">
        <v>25.13</v>
      </c>
      <c r="BO66">
        <v>10.77</v>
      </c>
    </row>
    <row r="67" spans="7:67">
      <c r="G67" t="s">
        <v>109</v>
      </c>
      <c r="H67" s="115">
        <v>429.03000000000009</v>
      </c>
      <c r="I67" s="88">
        <v>39.869999999999997</v>
      </c>
      <c r="J67" s="88">
        <v>97.27</v>
      </c>
      <c r="K67" s="88">
        <v>24.13</v>
      </c>
      <c r="L67" s="88">
        <v>3.17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0.98</v>
      </c>
      <c r="AA67">
        <v>0.97</v>
      </c>
      <c r="AB67">
        <v>0</v>
      </c>
      <c r="AC67">
        <v>0</v>
      </c>
      <c r="AD67">
        <v>193.02</v>
      </c>
      <c r="AE67">
        <v>0</v>
      </c>
      <c r="AF67">
        <v>0</v>
      </c>
      <c r="AG67">
        <v>0</v>
      </c>
      <c r="AH67">
        <v>11.58</v>
      </c>
      <c r="AI67">
        <v>49.7</v>
      </c>
      <c r="AJ67">
        <v>0</v>
      </c>
      <c r="AK67">
        <v>0</v>
      </c>
      <c r="AL67">
        <v>76.239999999999995</v>
      </c>
      <c r="AM67">
        <v>0</v>
      </c>
      <c r="AN67">
        <v>0</v>
      </c>
      <c r="AO67">
        <v>40.53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14.48</v>
      </c>
      <c r="AW67">
        <v>0</v>
      </c>
      <c r="AX67">
        <v>14.48</v>
      </c>
      <c r="AY67">
        <v>0</v>
      </c>
      <c r="AZ67">
        <v>0</v>
      </c>
      <c r="BA67">
        <v>28.95</v>
      </c>
      <c r="BB67">
        <v>0.57999999999999996</v>
      </c>
      <c r="BC67">
        <v>0.97</v>
      </c>
      <c r="BD67">
        <v>0.97</v>
      </c>
      <c r="BE67">
        <v>3.17</v>
      </c>
      <c r="BF67">
        <v>0.59</v>
      </c>
      <c r="BG67">
        <v>3.86</v>
      </c>
      <c r="BH67">
        <v>19.3</v>
      </c>
      <c r="BI67">
        <v>0.97</v>
      </c>
      <c r="BJ67">
        <v>33.78</v>
      </c>
      <c r="BK67">
        <v>57.91</v>
      </c>
      <c r="BL67">
        <v>4.99</v>
      </c>
      <c r="BM67">
        <v>0.59</v>
      </c>
      <c r="BN67">
        <v>23.19</v>
      </c>
      <c r="BO67">
        <v>9.94</v>
      </c>
    </row>
    <row r="68" spans="7:67">
      <c r="G68" t="s">
        <v>110</v>
      </c>
      <c r="H68" s="115">
        <v>427.10000000000008</v>
      </c>
      <c r="I68" s="88">
        <v>39.04</v>
      </c>
      <c r="J68" s="88">
        <v>97.27</v>
      </c>
      <c r="K68" s="88">
        <v>24.13</v>
      </c>
      <c r="L68" s="88">
        <v>3.17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0.98</v>
      </c>
      <c r="AA68">
        <v>0.97</v>
      </c>
      <c r="AB68">
        <v>0</v>
      </c>
      <c r="AC68">
        <v>0</v>
      </c>
      <c r="AD68">
        <v>193.02</v>
      </c>
      <c r="AE68">
        <v>0</v>
      </c>
      <c r="AF68">
        <v>0</v>
      </c>
      <c r="AG68">
        <v>0</v>
      </c>
      <c r="AH68">
        <v>11.58</v>
      </c>
      <c r="AI68">
        <v>49.7</v>
      </c>
      <c r="AJ68">
        <v>0</v>
      </c>
      <c r="AK68">
        <v>0</v>
      </c>
      <c r="AL68">
        <v>76.239999999999995</v>
      </c>
      <c r="AM68">
        <v>0</v>
      </c>
      <c r="AN68">
        <v>0</v>
      </c>
      <c r="AO68">
        <v>40.53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14.48</v>
      </c>
      <c r="AW68">
        <v>0</v>
      </c>
      <c r="AX68">
        <v>14.48</v>
      </c>
      <c r="AY68">
        <v>0</v>
      </c>
      <c r="AZ68">
        <v>0</v>
      </c>
      <c r="BA68">
        <v>28.95</v>
      </c>
      <c r="BB68">
        <v>0.57999999999999996</v>
      </c>
      <c r="BC68">
        <v>0.97</v>
      </c>
      <c r="BD68">
        <v>0.97</v>
      </c>
      <c r="BE68">
        <v>3.17</v>
      </c>
      <c r="BF68">
        <v>0.59</v>
      </c>
      <c r="BG68">
        <v>3.86</v>
      </c>
      <c r="BH68">
        <v>19.3</v>
      </c>
      <c r="BI68">
        <v>0.97</v>
      </c>
      <c r="BJ68">
        <v>33.78</v>
      </c>
      <c r="BK68">
        <v>57.91</v>
      </c>
      <c r="BL68">
        <v>4.99</v>
      </c>
      <c r="BM68">
        <v>0.59</v>
      </c>
      <c r="BN68">
        <v>21.26</v>
      </c>
      <c r="BO68">
        <v>9.11</v>
      </c>
    </row>
    <row r="69" spans="7:67">
      <c r="G69" t="s">
        <v>111</v>
      </c>
      <c r="H69" s="115">
        <v>424.82000000000011</v>
      </c>
      <c r="I69" s="88">
        <v>38.06</v>
      </c>
      <c r="J69" s="88">
        <v>97.27</v>
      </c>
      <c r="K69" s="88">
        <v>24.13</v>
      </c>
      <c r="L69" s="88">
        <v>3.17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0.98</v>
      </c>
      <c r="AA69">
        <v>0.97</v>
      </c>
      <c r="AB69">
        <v>0</v>
      </c>
      <c r="AC69">
        <v>0</v>
      </c>
      <c r="AD69">
        <v>193.02</v>
      </c>
      <c r="AE69">
        <v>0</v>
      </c>
      <c r="AF69">
        <v>0</v>
      </c>
      <c r="AG69">
        <v>0</v>
      </c>
      <c r="AH69">
        <v>11.58</v>
      </c>
      <c r="AI69">
        <v>49.7</v>
      </c>
      <c r="AJ69">
        <v>0</v>
      </c>
      <c r="AK69">
        <v>0</v>
      </c>
      <c r="AL69">
        <v>76.239999999999995</v>
      </c>
      <c r="AM69">
        <v>0</v>
      </c>
      <c r="AN69">
        <v>0</v>
      </c>
      <c r="AO69">
        <v>40.53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14.48</v>
      </c>
      <c r="AW69">
        <v>0</v>
      </c>
      <c r="AX69">
        <v>14.48</v>
      </c>
      <c r="AY69">
        <v>0</v>
      </c>
      <c r="AZ69">
        <v>0</v>
      </c>
      <c r="BA69">
        <v>28.95</v>
      </c>
      <c r="BB69">
        <v>0.57999999999999996</v>
      </c>
      <c r="BC69">
        <v>0.97</v>
      </c>
      <c r="BD69">
        <v>0.97</v>
      </c>
      <c r="BE69">
        <v>3.17</v>
      </c>
      <c r="BF69">
        <v>0.59</v>
      </c>
      <c r="BG69">
        <v>3.86</v>
      </c>
      <c r="BH69">
        <v>19.3</v>
      </c>
      <c r="BI69">
        <v>0.97</v>
      </c>
      <c r="BJ69">
        <v>33.78</v>
      </c>
      <c r="BK69">
        <v>57.91</v>
      </c>
      <c r="BL69">
        <v>4.99</v>
      </c>
      <c r="BM69">
        <v>0.59</v>
      </c>
      <c r="BN69">
        <v>18.98</v>
      </c>
      <c r="BO69">
        <v>8.1300000000000008</v>
      </c>
    </row>
    <row r="70" spans="7:67">
      <c r="G70" t="s">
        <v>112</v>
      </c>
      <c r="H70" s="115">
        <v>422.60000000000008</v>
      </c>
      <c r="I70" s="88">
        <v>37.11</v>
      </c>
      <c r="J70" s="88">
        <v>97.27</v>
      </c>
      <c r="K70" s="88">
        <v>24.13</v>
      </c>
      <c r="L70" s="88">
        <v>3.17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0.98</v>
      </c>
      <c r="AA70">
        <v>0.97</v>
      </c>
      <c r="AB70">
        <v>0</v>
      </c>
      <c r="AC70">
        <v>0</v>
      </c>
      <c r="AD70">
        <v>193.02</v>
      </c>
      <c r="AE70">
        <v>0</v>
      </c>
      <c r="AF70">
        <v>0</v>
      </c>
      <c r="AG70">
        <v>0</v>
      </c>
      <c r="AH70">
        <v>11.58</v>
      </c>
      <c r="AI70">
        <v>49.7</v>
      </c>
      <c r="AJ70">
        <v>0</v>
      </c>
      <c r="AK70">
        <v>0</v>
      </c>
      <c r="AL70">
        <v>76.239999999999995</v>
      </c>
      <c r="AM70">
        <v>0</v>
      </c>
      <c r="AN70">
        <v>0</v>
      </c>
      <c r="AO70">
        <v>40.53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14.48</v>
      </c>
      <c r="AW70">
        <v>0</v>
      </c>
      <c r="AX70">
        <v>14.48</v>
      </c>
      <c r="AY70">
        <v>0</v>
      </c>
      <c r="AZ70">
        <v>0</v>
      </c>
      <c r="BA70">
        <v>28.95</v>
      </c>
      <c r="BB70">
        <v>0.57999999999999996</v>
      </c>
      <c r="BC70">
        <v>0.97</v>
      </c>
      <c r="BD70">
        <v>0.97</v>
      </c>
      <c r="BE70">
        <v>3.17</v>
      </c>
      <c r="BF70">
        <v>0.59</v>
      </c>
      <c r="BG70">
        <v>3.86</v>
      </c>
      <c r="BH70">
        <v>19.3</v>
      </c>
      <c r="BI70">
        <v>0.97</v>
      </c>
      <c r="BJ70">
        <v>33.78</v>
      </c>
      <c r="BK70">
        <v>57.91</v>
      </c>
      <c r="BL70">
        <v>4.99</v>
      </c>
      <c r="BM70">
        <v>0.59</v>
      </c>
      <c r="BN70">
        <v>16.760000000000002</v>
      </c>
      <c r="BO70">
        <v>7.18</v>
      </c>
    </row>
    <row r="71" spans="7:67">
      <c r="G71" t="s">
        <v>113</v>
      </c>
      <c r="H71" s="115">
        <v>420.23000000000008</v>
      </c>
      <c r="I71" s="88">
        <v>36.1</v>
      </c>
      <c r="J71" s="88">
        <v>97.36</v>
      </c>
      <c r="K71" s="88">
        <v>24.13</v>
      </c>
      <c r="L71" s="88">
        <v>3.17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0.98</v>
      </c>
      <c r="AA71">
        <v>0.97</v>
      </c>
      <c r="AB71">
        <v>0</v>
      </c>
      <c r="AC71">
        <v>0</v>
      </c>
      <c r="AD71">
        <v>193.02</v>
      </c>
      <c r="AE71">
        <v>0</v>
      </c>
      <c r="AF71">
        <v>0</v>
      </c>
      <c r="AG71">
        <v>0</v>
      </c>
      <c r="AH71">
        <v>11.58</v>
      </c>
      <c r="AI71">
        <v>49.7</v>
      </c>
      <c r="AJ71">
        <v>0</v>
      </c>
      <c r="AK71">
        <v>0</v>
      </c>
      <c r="AL71">
        <v>76.239999999999995</v>
      </c>
      <c r="AM71">
        <v>0</v>
      </c>
      <c r="AN71">
        <v>0</v>
      </c>
      <c r="AO71">
        <v>40.53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14.48</v>
      </c>
      <c r="AW71">
        <v>0</v>
      </c>
      <c r="AX71">
        <v>14.48</v>
      </c>
      <c r="AY71">
        <v>0</v>
      </c>
      <c r="AZ71">
        <v>0</v>
      </c>
      <c r="BA71">
        <v>28.95</v>
      </c>
      <c r="BB71">
        <v>0.57999999999999996</v>
      </c>
      <c r="BC71">
        <v>0.97</v>
      </c>
      <c r="BD71">
        <v>0.97</v>
      </c>
      <c r="BE71">
        <v>3.17</v>
      </c>
      <c r="BF71">
        <v>0.59</v>
      </c>
      <c r="BG71">
        <v>3.86</v>
      </c>
      <c r="BH71">
        <v>19.3</v>
      </c>
      <c r="BI71">
        <v>0.97</v>
      </c>
      <c r="BJ71">
        <v>33.78</v>
      </c>
      <c r="BK71">
        <v>57.91</v>
      </c>
      <c r="BL71">
        <v>5.08</v>
      </c>
      <c r="BM71">
        <v>0.59</v>
      </c>
      <c r="BN71">
        <v>14.39</v>
      </c>
      <c r="BO71">
        <v>6.17</v>
      </c>
    </row>
    <row r="72" spans="7:67">
      <c r="G72" t="s">
        <v>114</v>
      </c>
      <c r="H72" s="115">
        <v>418.0200000000001</v>
      </c>
      <c r="I72" s="88">
        <v>35.15</v>
      </c>
      <c r="J72" s="88">
        <v>97.36</v>
      </c>
      <c r="K72" s="88">
        <v>24.13</v>
      </c>
      <c r="L72" s="88">
        <v>3.17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0.98</v>
      </c>
      <c r="AA72">
        <v>0.97</v>
      </c>
      <c r="AB72">
        <v>0</v>
      </c>
      <c r="AC72">
        <v>0</v>
      </c>
      <c r="AD72">
        <v>193.02</v>
      </c>
      <c r="AE72">
        <v>0</v>
      </c>
      <c r="AF72">
        <v>0</v>
      </c>
      <c r="AG72">
        <v>0</v>
      </c>
      <c r="AH72">
        <v>11.58</v>
      </c>
      <c r="AI72">
        <v>49.7</v>
      </c>
      <c r="AJ72">
        <v>0</v>
      </c>
      <c r="AK72">
        <v>0</v>
      </c>
      <c r="AL72">
        <v>76.239999999999995</v>
      </c>
      <c r="AM72">
        <v>0</v>
      </c>
      <c r="AN72">
        <v>0</v>
      </c>
      <c r="AO72">
        <v>40.53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14.48</v>
      </c>
      <c r="AW72">
        <v>0</v>
      </c>
      <c r="AX72">
        <v>14.48</v>
      </c>
      <c r="AY72">
        <v>0</v>
      </c>
      <c r="AZ72">
        <v>0</v>
      </c>
      <c r="BA72">
        <v>28.95</v>
      </c>
      <c r="BB72">
        <v>0.57999999999999996</v>
      </c>
      <c r="BC72">
        <v>0.97</v>
      </c>
      <c r="BD72">
        <v>0.97</v>
      </c>
      <c r="BE72">
        <v>3.17</v>
      </c>
      <c r="BF72">
        <v>0.59</v>
      </c>
      <c r="BG72">
        <v>3.86</v>
      </c>
      <c r="BH72">
        <v>19.3</v>
      </c>
      <c r="BI72">
        <v>0.97</v>
      </c>
      <c r="BJ72">
        <v>33.78</v>
      </c>
      <c r="BK72">
        <v>57.91</v>
      </c>
      <c r="BL72">
        <v>5.08</v>
      </c>
      <c r="BM72">
        <v>0.59</v>
      </c>
      <c r="BN72">
        <v>12.18</v>
      </c>
      <c r="BO72">
        <v>5.22</v>
      </c>
    </row>
    <row r="73" spans="7:67">
      <c r="G73" t="s">
        <v>115</v>
      </c>
      <c r="H73" s="115">
        <v>415.75000000000011</v>
      </c>
      <c r="I73" s="88">
        <v>34.18</v>
      </c>
      <c r="J73" s="88">
        <v>97.36</v>
      </c>
      <c r="K73" s="88">
        <v>24.13</v>
      </c>
      <c r="L73" s="88">
        <v>3.17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0.98</v>
      </c>
      <c r="AA73">
        <v>0.97</v>
      </c>
      <c r="AB73">
        <v>0</v>
      </c>
      <c r="AC73">
        <v>0</v>
      </c>
      <c r="AD73">
        <v>193.02</v>
      </c>
      <c r="AE73">
        <v>0</v>
      </c>
      <c r="AF73">
        <v>0</v>
      </c>
      <c r="AG73">
        <v>0</v>
      </c>
      <c r="AH73">
        <v>11.58</v>
      </c>
      <c r="AI73">
        <v>49.7</v>
      </c>
      <c r="AJ73">
        <v>0</v>
      </c>
      <c r="AK73">
        <v>0</v>
      </c>
      <c r="AL73">
        <v>76.239999999999995</v>
      </c>
      <c r="AM73">
        <v>0</v>
      </c>
      <c r="AN73">
        <v>0</v>
      </c>
      <c r="AO73">
        <v>40.53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14.48</v>
      </c>
      <c r="AW73">
        <v>0</v>
      </c>
      <c r="AX73">
        <v>14.48</v>
      </c>
      <c r="AY73">
        <v>0</v>
      </c>
      <c r="AZ73">
        <v>0</v>
      </c>
      <c r="BA73">
        <v>28.95</v>
      </c>
      <c r="BB73">
        <v>0.57999999999999996</v>
      </c>
      <c r="BC73">
        <v>0.97</v>
      </c>
      <c r="BD73">
        <v>0.97</v>
      </c>
      <c r="BE73">
        <v>3.17</v>
      </c>
      <c r="BF73">
        <v>0.59</v>
      </c>
      <c r="BG73">
        <v>3.86</v>
      </c>
      <c r="BH73">
        <v>19.3</v>
      </c>
      <c r="BI73">
        <v>0.97</v>
      </c>
      <c r="BJ73">
        <v>33.78</v>
      </c>
      <c r="BK73">
        <v>57.91</v>
      </c>
      <c r="BL73">
        <v>5.08</v>
      </c>
      <c r="BM73">
        <v>0.59</v>
      </c>
      <c r="BN73">
        <v>9.91</v>
      </c>
      <c r="BO73">
        <v>4.25</v>
      </c>
    </row>
    <row r="74" spans="7:67">
      <c r="G74" t="s">
        <v>116</v>
      </c>
      <c r="H74" s="115">
        <v>413.69000000000011</v>
      </c>
      <c r="I74" s="88">
        <v>33.29</v>
      </c>
      <c r="J74" s="88">
        <v>97.36</v>
      </c>
      <c r="K74" s="88">
        <v>24.13</v>
      </c>
      <c r="L74" s="88">
        <v>3.17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0.98</v>
      </c>
      <c r="AA74">
        <v>0.97</v>
      </c>
      <c r="AB74">
        <v>0</v>
      </c>
      <c r="AC74">
        <v>0</v>
      </c>
      <c r="AD74">
        <v>193.02</v>
      </c>
      <c r="AE74">
        <v>0</v>
      </c>
      <c r="AF74">
        <v>0</v>
      </c>
      <c r="AG74">
        <v>0</v>
      </c>
      <c r="AH74">
        <v>11.58</v>
      </c>
      <c r="AI74">
        <v>49.7</v>
      </c>
      <c r="AJ74">
        <v>0</v>
      </c>
      <c r="AK74">
        <v>0</v>
      </c>
      <c r="AL74">
        <v>76.239999999999995</v>
      </c>
      <c r="AM74">
        <v>0</v>
      </c>
      <c r="AN74">
        <v>0</v>
      </c>
      <c r="AO74">
        <v>40.53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14.48</v>
      </c>
      <c r="AW74">
        <v>0</v>
      </c>
      <c r="AX74">
        <v>14.48</v>
      </c>
      <c r="AY74">
        <v>0</v>
      </c>
      <c r="AZ74">
        <v>0</v>
      </c>
      <c r="BA74">
        <v>28.95</v>
      </c>
      <c r="BB74">
        <v>0.57999999999999996</v>
      </c>
      <c r="BC74">
        <v>0.97</v>
      </c>
      <c r="BD74">
        <v>0.97</v>
      </c>
      <c r="BE74">
        <v>3.17</v>
      </c>
      <c r="BF74">
        <v>0.59</v>
      </c>
      <c r="BG74">
        <v>3.86</v>
      </c>
      <c r="BH74">
        <v>19.3</v>
      </c>
      <c r="BI74">
        <v>0.97</v>
      </c>
      <c r="BJ74">
        <v>33.78</v>
      </c>
      <c r="BK74">
        <v>57.91</v>
      </c>
      <c r="BL74">
        <v>5.08</v>
      </c>
      <c r="BM74">
        <v>0.59</v>
      </c>
      <c r="BN74">
        <v>7.85</v>
      </c>
      <c r="BO74">
        <v>3.36</v>
      </c>
    </row>
    <row r="75" spans="7:67">
      <c r="G75" t="s">
        <v>117</v>
      </c>
      <c r="H75" s="115">
        <v>461.67</v>
      </c>
      <c r="I75" s="88">
        <v>80.75</v>
      </c>
      <c r="J75" s="88">
        <v>97.45</v>
      </c>
      <c r="K75" s="88">
        <v>4.83</v>
      </c>
      <c r="L75" s="88">
        <v>3.17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0.98</v>
      </c>
      <c r="AA75">
        <v>0.97</v>
      </c>
      <c r="AB75">
        <v>0</v>
      </c>
      <c r="AC75">
        <v>0</v>
      </c>
      <c r="AD75">
        <v>193.02</v>
      </c>
      <c r="AE75">
        <v>24.85</v>
      </c>
      <c r="AF75">
        <v>0</v>
      </c>
      <c r="AG75">
        <v>0</v>
      </c>
      <c r="AH75">
        <v>11.58</v>
      </c>
      <c r="AI75">
        <v>49.7</v>
      </c>
      <c r="AJ75">
        <v>25</v>
      </c>
      <c r="AK75">
        <v>0</v>
      </c>
      <c r="AL75">
        <v>76.239999999999995</v>
      </c>
      <c r="AM75">
        <v>0</v>
      </c>
      <c r="AN75">
        <v>0</v>
      </c>
      <c r="AO75">
        <v>40.53</v>
      </c>
      <c r="AP75">
        <v>0</v>
      </c>
      <c r="AQ75">
        <v>48.26</v>
      </c>
      <c r="AR75">
        <v>0</v>
      </c>
      <c r="AS75">
        <v>0</v>
      </c>
      <c r="AT75">
        <v>0</v>
      </c>
      <c r="AU75">
        <v>0</v>
      </c>
      <c r="AV75">
        <v>14.48</v>
      </c>
      <c r="AW75">
        <v>0</v>
      </c>
      <c r="AX75">
        <v>14.48</v>
      </c>
      <c r="AY75">
        <v>0</v>
      </c>
      <c r="AZ75">
        <v>0</v>
      </c>
      <c r="BA75">
        <v>28.95</v>
      </c>
      <c r="BB75">
        <v>0.57999999999999996</v>
      </c>
      <c r="BC75">
        <v>0.97</v>
      </c>
      <c r="BD75">
        <v>0.97</v>
      </c>
      <c r="BE75">
        <v>3.17</v>
      </c>
      <c r="BF75">
        <v>0.59</v>
      </c>
      <c r="BG75">
        <v>4.83</v>
      </c>
      <c r="BH75">
        <v>0</v>
      </c>
      <c r="BI75">
        <v>0</v>
      </c>
      <c r="BJ75">
        <v>33.78</v>
      </c>
      <c r="BK75">
        <v>57.91</v>
      </c>
      <c r="BL75">
        <v>5.17</v>
      </c>
      <c r="BM75">
        <v>0.59</v>
      </c>
      <c r="BN75">
        <v>5.98</v>
      </c>
      <c r="BO75">
        <v>2.56</v>
      </c>
    </row>
    <row r="76" spans="7:67">
      <c r="G76" t="s">
        <v>118</v>
      </c>
      <c r="H76" s="115">
        <v>460.02</v>
      </c>
      <c r="I76" s="88">
        <v>80.039999999999992</v>
      </c>
      <c r="J76" s="88">
        <v>97.45</v>
      </c>
      <c r="K76" s="88">
        <v>4.83</v>
      </c>
      <c r="L76" s="88">
        <v>3.17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0.98</v>
      </c>
      <c r="AA76">
        <v>0.97</v>
      </c>
      <c r="AB76">
        <v>0</v>
      </c>
      <c r="AC76">
        <v>0</v>
      </c>
      <c r="AD76">
        <v>193.02</v>
      </c>
      <c r="AE76">
        <v>24.85</v>
      </c>
      <c r="AF76">
        <v>0</v>
      </c>
      <c r="AG76">
        <v>0</v>
      </c>
      <c r="AH76">
        <v>11.58</v>
      </c>
      <c r="AI76">
        <v>49.7</v>
      </c>
      <c r="AJ76">
        <v>25</v>
      </c>
      <c r="AK76">
        <v>0</v>
      </c>
      <c r="AL76">
        <v>76.239999999999995</v>
      </c>
      <c r="AM76">
        <v>0</v>
      </c>
      <c r="AN76">
        <v>0</v>
      </c>
      <c r="AO76">
        <v>40.53</v>
      </c>
      <c r="AP76">
        <v>0</v>
      </c>
      <c r="AQ76">
        <v>48.26</v>
      </c>
      <c r="AR76">
        <v>0</v>
      </c>
      <c r="AS76">
        <v>0</v>
      </c>
      <c r="AT76">
        <v>0</v>
      </c>
      <c r="AU76">
        <v>0</v>
      </c>
      <c r="AV76">
        <v>14.48</v>
      </c>
      <c r="AW76">
        <v>0</v>
      </c>
      <c r="AX76">
        <v>14.48</v>
      </c>
      <c r="AY76">
        <v>0</v>
      </c>
      <c r="AZ76">
        <v>0</v>
      </c>
      <c r="BA76">
        <v>28.95</v>
      </c>
      <c r="BB76">
        <v>0.57999999999999996</v>
      </c>
      <c r="BC76">
        <v>0.97</v>
      </c>
      <c r="BD76">
        <v>0.97</v>
      </c>
      <c r="BE76">
        <v>3.17</v>
      </c>
      <c r="BF76">
        <v>0.59</v>
      </c>
      <c r="BG76">
        <v>4.83</v>
      </c>
      <c r="BH76">
        <v>0</v>
      </c>
      <c r="BI76">
        <v>0</v>
      </c>
      <c r="BJ76">
        <v>33.78</v>
      </c>
      <c r="BK76">
        <v>57.91</v>
      </c>
      <c r="BL76">
        <v>5.17</v>
      </c>
      <c r="BM76">
        <v>0.59</v>
      </c>
      <c r="BN76">
        <v>4.33</v>
      </c>
      <c r="BO76">
        <v>1.85</v>
      </c>
    </row>
    <row r="77" spans="7:67">
      <c r="G77" t="s">
        <v>119</v>
      </c>
      <c r="H77" s="115">
        <v>458.6</v>
      </c>
      <c r="I77" s="88">
        <v>79.429999999999993</v>
      </c>
      <c r="J77" s="88">
        <v>97.45</v>
      </c>
      <c r="K77" s="88">
        <v>4.83</v>
      </c>
      <c r="L77" s="88">
        <v>3.17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0.98</v>
      </c>
      <c r="AA77">
        <v>0.97</v>
      </c>
      <c r="AB77">
        <v>0</v>
      </c>
      <c r="AC77">
        <v>0</v>
      </c>
      <c r="AD77">
        <v>193.02</v>
      </c>
      <c r="AE77">
        <v>24.85</v>
      </c>
      <c r="AF77">
        <v>0</v>
      </c>
      <c r="AG77">
        <v>0</v>
      </c>
      <c r="AH77">
        <v>11.58</v>
      </c>
      <c r="AI77">
        <v>49.7</v>
      </c>
      <c r="AJ77">
        <v>25</v>
      </c>
      <c r="AK77">
        <v>0</v>
      </c>
      <c r="AL77">
        <v>76.239999999999995</v>
      </c>
      <c r="AM77">
        <v>0</v>
      </c>
      <c r="AN77">
        <v>0</v>
      </c>
      <c r="AO77">
        <v>40.53</v>
      </c>
      <c r="AP77">
        <v>0</v>
      </c>
      <c r="AQ77">
        <v>48.26</v>
      </c>
      <c r="AR77">
        <v>0</v>
      </c>
      <c r="AS77">
        <v>0</v>
      </c>
      <c r="AT77">
        <v>0</v>
      </c>
      <c r="AU77">
        <v>0</v>
      </c>
      <c r="AV77">
        <v>14.48</v>
      </c>
      <c r="AW77">
        <v>0</v>
      </c>
      <c r="AX77">
        <v>14.48</v>
      </c>
      <c r="AY77">
        <v>0</v>
      </c>
      <c r="AZ77">
        <v>0</v>
      </c>
      <c r="BA77">
        <v>28.95</v>
      </c>
      <c r="BB77">
        <v>0.57999999999999996</v>
      </c>
      <c r="BC77">
        <v>0.97</v>
      </c>
      <c r="BD77">
        <v>0.97</v>
      </c>
      <c r="BE77">
        <v>3.17</v>
      </c>
      <c r="BF77">
        <v>0.59</v>
      </c>
      <c r="BG77">
        <v>4.83</v>
      </c>
      <c r="BH77">
        <v>0</v>
      </c>
      <c r="BI77">
        <v>0</v>
      </c>
      <c r="BJ77">
        <v>33.78</v>
      </c>
      <c r="BK77">
        <v>57.91</v>
      </c>
      <c r="BL77">
        <v>5.17</v>
      </c>
      <c r="BM77">
        <v>0.59</v>
      </c>
      <c r="BN77">
        <v>2.91</v>
      </c>
      <c r="BO77">
        <v>1.24</v>
      </c>
    </row>
    <row r="78" spans="7:67">
      <c r="G78" t="s">
        <v>120</v>
      </c>
      <c r="H78" s="115">
        <v>457.52</v>
      </c>
      <c r="I78" s="88">
        <v>78.98</v>
      </c>
      <c r="J78" s="88">
        <v>97.45</v>
      </c>
      <c r="K78" s="88">
        <v>4.83</v>
      </c>
      <c r="L78" s="88">
        <v>3.17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0.98</v>
      </c>
      <c r="AA78">
        <v>0.97</v>
      </c>
      <c r="AB78">
        <v>0</v>
      </c>
      <c r="AC78">
        <v>0</v>
      </c>
      <c r="AD78">
        <v>193.02</v>
      </c>
      <c r="AE78">
        <v>24.85</v>
      </c>
      <c r="AF78">
        <v>0</v>
      </c>
      <c r="AG78">
        <v>0</v>
      </c>
      <c r="AH78">
        <v>11.58</v>
      </c>
      <c r="AI78">
        <v>49.7</v>
      </c>
      <c r="AJ78">
        <v>25</v>
      </c>
      <c r="AK78">
        <v>0</v>
      </c>
      <c r="AL78">
        <v>76.239999999999995</v>
      </c>
      <c r="AM78">
        <v>0</v>
      </c>
      <c r="AN78">
        <v>0</v>
      </c>
      <c r="AO78">
        <v>40.53</v>
      </c>
      <c r="AP78">
        <v>0</v>
      </c>
      <c r="AQ78">
        <v>48.26</v>
      </c>
      <c r="AR78">
        <v>0</v>
      </c>
      <c r="AS78">
        <v>0</v>
      </c>
      <c r="AT78">
        <v>0</v>
      </c>
      <c r="AU78">
        <v>0</v>
      </c>
      <c r="AV78">
        <v>14.48</v>
      </c>
      <c r="AW78">
        <v>0</v>
      </c>
      <c r="AX78">
        <v>14.48</v>
      </c>
      <c r="AY78">
        <v>0</v>
      </c>
      <c r="AZ78">
        <v>0</v>
      </c>
      <c r="BA78">
        <v>28.95</v>
      </c>
      <c r="BB78">
        <v>0.57999999999999996</v>
      </c>
      <c r="BC78">
        <v>0.97</v>
      </c>
      <c r="BD78">
        <v>0.97</v>
      </c>
      <c r="BE78">
        <v>3.17</v>
      </c>
      <c r="BF78">
        <v>0.59</v>
      </c>
      <c r="BG78">
        <v>4.83</v>
      </c>
      <c r="BH78">
        <v>0</v>
      </c>
      <c r="BI78">
        <v>0</v>
      </c>
      <c r="BJ78">
        <v>33.78</v>
      </c>
      <c r="BK78">
        <v>57.91</v>
      </c>
      <c r="BL78">
        <v>5.17</v>
      </c>
      <c r="BM78">
        <v>0.59</v>
      </c>
      <c r="BN78">
        <v>1.83</v>
      </c>
      <c r="BO78">
        <v>0.79</v>
      </c>
    </row>
    <row r="79" spans="7:67">
      <c r="G79" t="s">
        <v>121</v>
      </c>
      <c r="H79" s="115">
        <v>456.67</v>
      </c>
      <c r="I79" s="88">
        <v>78.61</v>
      </c>
      <c r="J79" s="88">
        <v>97.54</v>
      </c>
      <c r="K79" s="88">
        <v>4.83</v>
      </c>
      <c r="L79" s="88">
        <v>3.17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0.98</v>
      </c>
      <c r="AA79">
        <v>0.97</v>
      </c>
      <c r="AB79">
        <v>0</v>
      </c>
      <c r="AC79">
        <v>0</v>
      </c>
      <c r="AD79">
        <v>193.02</v>
      </c>
      <c r="AE79">
        <v>24.85</v>
      </c>
      <c r="AF79">
        <v>0</v>
      </c>
      <c r="AG79">
        <v>0</v>
      </c>
      <c r="AH79">
        <v>11.58</v>
      </c>
      <c r="AI79">
        <v>49.7</v>
      </c>
      <c r="AJ79">
        <v>25</v>
      </c>
      <c r="AK79">
        <v>0</v>
      </c>
      <c r="AL79">
        <v>76.239999999999995</v>
      </c>
      <c r="AM79">
        <v>0</v>
      </c>
      <c r="AN79">
        <v>0</v>
      </c>
      <c r="AO79">
        <v>40.53</v>
      </c>
      <c r="AP79">
        <v>0</v>
      </c>
      <c r="AQ79">
        <v>48.26</v>
      </c>
      <c r="AR79">
        <v>0</v>
      </c>
      <c r="AS79">
        <v>0</v>
      </c>
      <c r="AT79">
        <v>0</v>
      </c>
      <c r="AU79">
        <v>0</v>
      </c>
      <c r="AV79">
        <v>14.48</v>
      </c>
      <c r="AW79">
        <v>0</v>
      </c>
      <c r="AX79">
        <v>14.48</v>
      </c>
      <c r="AY79">
        <v>0</v>
      </c>
      <c r="AZ79">
        <v>0</v>
      </c>
      <c r="BA79">
        <v>28.95</v>
      </c>
      <c r="BB79">
        <v>0.57999999999999996</v>
      </c>
      <c r="BC79">
        <v>0.97</v>
      </c>
      <c r="BD79">
        <v>0.97</v>
      </c>
      <c r="BE79">
        <v>3.17</v>
      </c>
      <c r="BF79">
        <v>0.59</v>
      </c>
      <c r="BG79">
        <v>4.83</v>
      </c>
      <c r="BH79">
        <v>0</v>
      </c>
      <c r="BI79">
        <v>0</v>
      </c>
      <c r="BJ79">
        <v>33.78</v>
      </c>
      <c r="BK79">
        <v>57.91</v>
      </c>
      <c r="BL79">
        <v>5.26</v>
      </c>
      <c r="BM79">
        <v>0.59</v>
      </c>
      <c r="BN79">
        <v>0.98</v>
      </c>
      <c r="BO79">
        <v>0.42</v>
      </c>
    </row>
    <row r="80" spans="7:67">
      <c r="G80" t="s">
        <v>122</v>
      </c>
      <c r="H80" s="115">
        <v>456.07</v>
      </c>
      <c r="I80" s="88">
        <v>78.349999999999994</v>
      </c>
      <c r="J80" s="88">
        <v>97.54</v>
      </c>
      <c r="K80" s="88">
        <v>4.83</v>
      </c>
      <c r="L80" s="88">
        <v>3.17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0.98</v>
      </c>
      <c r="AA80">
        <v>0.97</v>
      </c>
      <c r="AB80">
        <v>0</v>
      </c>
      <c r="AC80">
        <v>0</v>
      </c>
      <c r="AD80">
        <v>193.02</v>
      </c>
      <c r="AE80">
        <v>24.85</v>
      </c>
      <c r="AF80">
        <v>0</v>
      </c>
      <c r="AG80">
        <v>0</v>
      </c>
      <c r="AH80">
        <v>11.58</v>
      </c>
      <c r="AI80">
        <v>49.7</v>
      </c>
      <c r="AJ80">
        <v>25</v>
      </c>
      <c r="AK80">
        <v>0</v>
      </c>
      <c r="AL80">
        <v>76.239999999999995</v>
      </c>
      <c r="AM80">
        <v>0</v>
      </c>
      <c r="AN80">
        <v>0</v>
      </c>
      <c r="AO80">
        <v>40.53</v>
      </c>
      <c r="AP80">
        <v>0</v>
      </c>
      <c r="AQ80">
        <v>48.26</v>
      </c>
      <c r="AR80">
        <v>0</v>
      </c>
      <c r="AS80">
        <v>0</v>
      </c>
      <c r="AT80">
        <v>0</v>
      </c>
      <c r="AU80">
        <v>0</v>
      </c>
      <c r="AV80">
        <v>14.48</v>
      </c>
      <c r="AW80">
        <v>0</v>
      </c>
      <c r="AX80">
        <v>14.48</v>
      </c>
      <c r="AY80">
        <v>0</v>
      </c>
      <c r="AZ80">
        <v>0</v>
      </c>
      <c r="BA80">
        <v>28.95</v>
      </c>
      <c r="BB80">
        <v>0.57999999999999996</v>
      </c>
      <c r="BC80">
        <v>0.97</v>
      </c>
      <c r="BD80">
        <v>0.97</v>
      </c>
      <c r="BE80">
        <v>3.17</v>
      </c>
      <c r="BF80">
        <v>0.59</v>
      </c>
      <c r="BG80">
        <v>4.83</v>
      </c>
      <c r="BH80">
        <v>0</v>
      </c>
      <c r="BI80">
        <v>0</v>
      </c>
      <c r="BJ80">
        <v>33.78</v>
      </c>
      <c r="BK80">
        <v>57.91</v>
      </c>
      <c r="BL80">
        <v>5.26</v>
      </c>
      <c r="BM80">
        <v>0.59</v>
      </c>
      <c r="BN80">
        <v>0.38</v>
      </c>
      <c r="BO80">
        <v>0.16</v>
      </c>
    </row>
    <row r="81" spans="7:67">
      <c r="G81" t="s">
        <v>123</v>
      </c>
      <c r="H81" s="115">
        <v>455.69</v>
      </c>
      <c r="I81" s="88">
        <v>78.19</v>
      </c>
      <c r="J81" s="88">
        <v>97.54</v>
      </c>
      <c r="K81" s="88">
        <v>4.83</v>
      </c>
      <c r="L81" s="88">
        <v>3.17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0.98</v>
      </c>
      <c r="AA81">
        <v>0.97</v>
      </c>
      <c r="AB81">
        <v>0</v>
      </c>
      <c r="AC81">
        <v>0</v>
      </c>
      <c r="AD81">
        <v>193.02</v>
      </c>
      <c r="AE81">
        <v>24.85</v>
      </c>
      <c r="AF81">
        <v>0</v>
      </c>
      <c r="AG81">
        <v>0</v>
      </c>
      <c r="AH81">
        <v>11.58</v>
      </c>
      <c r="AI81">
        <v>49.7</v>
      </c>
      <c r="AJ81">
        <v>25</v>
      </c>
      <c r="AK81">
        <v>0</v>
      </c>
      <c r="AL81">
        <v>76.239999999999995</v>
      </c>
      <c r="AM81">
        <v>0</v>
      </c>
      <c r="AN81">
        <v>0</v>
      </c>
      <c r="AO81">
        <v>40.53</v>
      </c>
      <c r="AP81">
        <v>0</v>
      </c>
      <c r="AQ81">
        <v>48.26</v>
      </c>
      <c r="AR81">
        <v>0</v>
      </c>
      <c r="AS81">
        <v>0</v>
      </c>
      <c r="AT81">
        <v>0</v>
      </c>
      <c r="AU81">
        <v>0</v>
      </c>
      <c r="AV81">
        <v>14.48</v>
      </c>
      <c r="AW81">
        <v>0</v>
      </c>
      <c r="AX81">
        <v>14.48</v>
      </c>
      <c r="AY81">
        <v>0</v>
      </c>
      <c r="AZ81">
        <v>0</v>
      </c>
      <c r="BA81">
        <v>28.95</v>
      </c>
      <c r="BB81">
        <v>0.57999999999999996</v>
      </c>
      <c r="BC81">
        <v>0.97</v>
      </c>
      <c r="BD81">
        <v>0.97</v>
      </c>
      <c r="BE81">
        <v>3.17</v>
      </c>
      <c r="BF81">
        <v>0.59</v>
      </c>
      <c r="BG81">
        <v>4.83</v>
      </c>
      <c r="BH81">
        <v>0</v>
      </c>
      <c r="BI81">
        <v>0</v>
      </c>
      <c r="BJ81">
        <v>33.78</v>
      </c>
      <c r="BK81">
        <v>57.91</v>
      </c>
      <c r="BL81">
        <v>5.26</v>
      </c>
      <c r="BM81">
        <v>0.59</v>
      </c>
      <c r="BN81">
        <v>0</v>
      </c>
      <c r="BO81">
        <v>0</v>
      </c>
    </row>
    <row r="82" spans="7:67">
      <c r="G82" t="s">
        <v>124</v>
      </c>
      <c r="H82" s="115">
        <v>455.69</v>
      </c>
      <c r="I82" s="88">
        <v>78.19</v>
      </c>
      <c r="J82" s="88">
        <v>97.54</v>
      </c>
      <c r="K82" s="88">
        <v>4.83</v>
      </c>
      <c r="L82" s="88">
        <v>3.17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0.98</v>
      </c>
      <c r="AA82">
        <v>0.97</v>
      </c>
      <c r="AB82">
        <v>0</v>
      </c>
      <c r="AC82">
        <v>0</v>
      </c>
      <c r="AD82">
        <v>193.02</v>
      </c>
      <c r="AE82">
        <v>24.85</v>
      </c>
      <c r="AF82">
        <v>0</v>
      </c>
      <c r="AG82">
        <v>0</v>
      </c>
      <c r="AH82">
        <v>11.58</v>
      </c>
      <c r="AI82">
        <v>49.7</v>
      </c>
      <c r="AJ82">
        <v>25</v>
      </c>
      <c r="AK82">
        <v>0</v>
      </c>
      <c r="AL82">
        <v>76.239999999999995</v>
      </c>
      <c r="AM82">
        <v>0</v>
      </c>
      <c r="AN82">
        <v>0</v>
      </c>
      <c r="AO82">
        <v>40.53</v>
      </c>
      <c r="AP82">
        <v>0</v>
      </c>
      <c r="AQ82">
        <v>48.26</v>
      </c>
      <c r="AR82">
        <v>0</v>
      </c>
      <c r="AS82">
        <v>0</v>
      </c>
      <c r="AT82">
        <v>0</v>
      </c>
      <c r="AU82">
        <v>0</v>
      </c>
      <c r="AV82">
        <v>14.48</v>
      </c>
      <c r="AW82">
        <v>0</v>
      </c>
      <c r="AX82">
        <v>14.48</v>
      </c>
      <c r="AY82">
        <v>0</v>
      </c>
      <c r="AZ82">
        <v>0</v>
      </c>
      <c r="BA82">
        <v>28.95</v>
      </c>
      <c r="BB82">
        <v>0.57999999999999996</v>
      </c>
      <c r="BC82">
        <v>0.97</v>
      </c>
      <c r="BD82">
        <v>0.97</v>
      </c>
      <c r="BE82">
        <v>3.17</v>
      </c>
      <c r="BF82">
        <v>0.59</v>
      </c>
      <c r="BG82">
        <v>4.83</v>
      </c>
      <c r="BH82">
        <v>0</v>
      </c>
      <c r="BI82">
        <v>0</v>
      </c>
      <c r="BJ82">
        <v>33.78</v>
      </c>
      <c r="BK82">
        <v>57.91</v>
      </c>
      <c r="BL82">
        <v>5.26</v>
      </c>
      <c r="BM82">
        <v>0.59</v>
      </c>
      <c r="BN82">
        <v>0</v>
      </c>
      <c r="BO82">
        <v>0</v>
      </c>
    </row>
    <row r="83" spans="7:67">
      <c r="G83" t="s">
        <v>125</v>
      </c>
      <c r="H83" s="115">
        <v>600.36</v>
      </c>
      <c r="I83" s="88">
        <v>136.09</v>
      </c>
      <c r="J83" s="88">
        <v>97.64</v>
      </c>
      <c r="K83" s="88">
        <v>4.83</v>
      </c>
      <c r="L83" s="88">
        <v>3.17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0.98</v>
      </c>
      <c r="AA83">
        <v>0.97</v>
      </c>
      <c r="AB83">
        <v>144.76</v>
      </c>
      <c r="AC83">
        <v>0</v>
      </c>
      <c r="AD83">
        <v>193.02</v>
      </c>
      <c r="AE83">
        <v>24.85</v>
      </c>
      <c r="AF83">
        <v>0</v>
      </c>
      <c r="AG83">
        <v>0</v>
      </c>
      <c r="AH83">
        <v>11.58</v>
      </c>
      <c r="AI83">
        <v>49.7</v>
      </c>
      <c r="AJ83">
        <v>25</v>
      </c>
      <c r="AK83">
        <v>0</v>
      </c>
      <c r="AL83">
        <v>76.239999999999995</v>
      </c>
      <c r="AM83">
        <v>0</v>
      </c>
      <c r="AN83">
        <v>0</v>
      </c>
      <c r="AO83">
        <v>40.53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14.48</v>
      </c>
      <c r="AW83">
        <v>0</v>
      </c>
      <c r="AX83">
        <v>14.48</v>
      </c>
      <c r="AY83">
        <v>106.16</v>
      </c>
      <c r="AZ83">
        <v>0</v>
      </c>
      <c r="BA83">
        <v>28.95</v>
      </c>
      <c r="BB83">
        <v>0.57999999999999996</v>
      </c>
      <c r="BC83">
        <v>0.97</v>
      </c>
      <c r="BD83">
        <v>0.93</v>
      </c>
      <c r="BE83">
        <v>3.17</v>
      </c>
      <c r="BF83">
        <v>0.59</v>
      </c>
      <c r="BG83">
        <v>4.83</v>
      </c>
      <c r="BH83">
        <v>0</v>
      </c>
      <c r="BI83">
        <v>0</v>
      </c>
      <c r="BJ83">
        <v>33.78</v>
      </c>
      <c r="BK83">
        <v>57.91</v>
      </c>
      <c r="BL83">
        <v>5.36</v>
      </c>
      <c r="BM83">
        <v>0.59</v>
      </c>
      <c r="BN83">
        <v>0</v>
      </c>
      <c r="BO83">
        <v>0</v>
      </c>
    </row>
    <row r="84" spans="7:67">
      <c r="G84" t="s">
        <v>126</v>
      </c>
      <c r="H84" s="115">
        <v>600.36</v>
      </c>
      <c r="I84" s="88">
        <v>136.09</v>
      </c>
      <c r="J84" s="88">
        <v>97.64</v>
      </c>
      <c r="K84" s="88">
        <v>4.83</v>
      </c>
      <c r="L84" s="88">
        <v>3.17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0.98</v>
      </c>
      <c r="AA84">
        <v>0.97</v>
      </c>
      <c r="AB84">
        <v>144.76</v>
      </c>
      <c r="AC84">
        <v>0</v>
      </c>
      <c r="AD84">
        <v>193.02</v>
      </c>
      <c r="AE84">
        <v>24.85</v>
      </c>
      <c r="AF84">
        <v>0</v>
      </c>
      <c r="AG84">
        <v>0</v>
      </c>
      <c r="AH84">
        <v>11.58</v>
      </c>
      <c r="AI84">
        <v>49.7</v>
      </c>
      <c r="AJ84">
        <v>25</v>
      </c>
      <c r="AK84">
        <v>0</v>
      </c>
      <c r="AL84">
        <v>76.239999999999995</v>
      </c>
      <c r="AM84">
        <v>0</v>
      </c>
      <c r="AN84">
        <v>0</v>
      </c>
      <c r="AO84">
        <v>40.53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14.48</v>
      </c>
      <c r="AW84">
        <v>0</v>
      </c>
      <c r="AX84">
        <v>14.48</v>
      </c>
      <c r="AY84">
        <v>106.16</v>
      </c>
      <c r="AZ84">
        <v>0</v>
      </c>
      <c r="BA84">
        <v>28.95</v>
      </c>
      <c r="BB84">
        <v>0.57999999999999996</v>
      </c>
      <c r="BC84">
        <v>0.97</v>
      </c>
      <c r="BD84">
        <v>0.93</v>
      </c>
      <c r="BE84">
        <v>3.17</v>
      </c>
      <c r="BF84">
        <v>0.59</v>
      </c>
      <c r="BG84">
        <v>4.83</v>
      </c>
      <c r="BH84">
        <v>0</v>
      </c>
      <c r="BI84">
        <v>0</v>
      </c>
      <c r="BJ84">
        <v>33.78</v>
      </c>
      <c r="BK84">
        <v>57.91</v>
      </c>
      <c r="BL84">
        <v>5.36</v>
      </c>
      <c r="BM84">
        <v>0.59</v>
      </c>
      <c r="BN84">
        <v>0</v>
      </c>
      <c r="BO84">
        <v>0</v>
      </c>
    </row>
    <row r="85" spans="7:67">
      <c r="G85" t="s">
        <v>127</v>
      </c>
      <c r="H85" s="115">
        <v>600.36</v>
      </c>
      <c r="I85" s="88">
        <v>136.09</v>
      </c>
      <c r="J85" s="88">
        <v>97.64</v>
      </c>
      <c r="K85" s="88">
        <v>4.83</v>
      </c>
      <c r="L85" s="88">
        <v>3.17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0.98</v>
      </c>
      <c r="AA85">
        <v>0.97</v>
      </c>
      <c r="AB85">
        <v>144.76</v>
      </c>
      <c r="AC85">
        <v>0</v>
      </c>
      <c r="AD85">
        <v>193.02</v>
      </c>
      <c r="AE85">
        <v>24.85</v>
      </c>
      <c r="AF85">
        <v>0</v>
      </c>
      <c r="AG85">
        <v>0</v>
      </c>
      <c r="AH85">
        <v>11.58</v>
      </c>
      <c r="AI85">
        <v>49.7</v>
      </c>
      <c r="AJ85">
        <v>25</v>
      </c>
      <c r="AK85">
        <v>0</v>
      </c>
      <c r="AL85">
        <v>76.239999999999995</v>
      </c>
      <c r="AM85">
        <v>0</v>
      </c>
      <c r="AN85">
        <v>0</v>
      </c>
      <c r="AO85">
        <v>40.53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14.48</v>
      </c>
      <c r="AW85">
        <v>0</v>
      </c>
      <c r="AX85">
        <v>14.48</v>
      </c>
      <c r="AY85">
        <v>106.16</v>
      </c>
      <c r="AZ85">
        <v>0</v>
      </c>
      <c r="BA85">
        <v>28.95</v>
      </c>
      <c r="BB85">
        <v>0.57999999999999996</v>
      </c>
      <c r="BC85">
        <v>0.97</v>
      </c>
      <c r="BD85">
        <v>0.93</v>
      </c>
      <c r="BE85">
        <v>3.17</v>
      </c>
      <c r="BF85">
        <v>0.59</v>
      </c>
      <c r="BG85">
        <v>4.83</v>
      </c>
      <c r="BH85">
        <v>0</v>
      </c>
      <c r="BI85">
        <v>0</v>
      </c>
      <c r="BJ85">
        <v>33.78</v>
      </c>
      <c r="BK85">
        <v>57.91</v>
      </c>
      <c r="BL85">
        <v>5.36</v>
      </c>
      <c r="BM85">
        <v>0.59</v>
      </c>
      <c r="BN85">
        <v>0</v>
      </c>
      <c r="BO85">
        <v>0</v>
      </c>
    </row>
    <row r="86" spans="7:67">
      <c r="G86" t="s">
        <v>128</v>
      </c>
      <c r="H86" s="115">
        <v>600.36</v>
      </c>
      <c r="I86" s="88">
        <v>136.09</v>
      </c>
      <c r="J86" s="88">
        <v>97.64</v>
      </c>
      <c r="K86" s="88">
        <v>4.83</v>
      </c>
      <c r="L86" s="88">
        <v>3.17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0.98</v>
      </c>
      <c r="AA86">
        <v>0.97</v>
      </c>
      <c r="AB86">
        <v>144.76</v>
      </c>
      <c r="AC86">
        <v>0</v>
      </c>
      <c r="AD86">
        <v>193.02</v>
      </c>
      <c r="AE86">
        <v>24.85</v>
      </c>
      <c r="AF86">
        <v>0</v>
      </c>
      <c r="AG86">
        <v>0</v>
      </c>
      <c r="AH86">
        <v>11.58</v>
      </c>
      <c r="AI86">
        <v>49.7</v>
      </c>
      <c r="AJ86">
        <v>25</v>
      </c>
      <c r="AK86">
        <v>0</v>
      </c>
      <c r="AL86">
        <v>76.239999999999995</v>
      </c>
      <c r="AM86">
        <v>0</v>
      </c>
      <c r="AN86">
        <v>0</v>
      </c>
      <c r="AO86">
        <v>40.53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14.48</v>
      </c>
      <c r="AW86">
        <v>0</v>
      </c>
      <c r="AX86">
        <v>14.48</v>
      </c>
      <c r="AY86">
        <v>106.16</v>
      </c>
      <c r="AZ86">
        <v>0</v>
      </c>
      <c r="BA86">
        <v>28.95</v>
      </c>
      <c r="BB86">
        <v>0.57999999999999996</v>
      </c>
      <c r="BC86">
        <v>0.97</v>
      </c>
      <c r="BD86">
        <v>0.93</v>
      </c>
      <c r="BE86">
        <v>3.17</v>
      </c>
      <c r="BF86">
        <v>0.59</v>
      </c>
      <c r="BG86">
        <v>4.83</v>
      </c>
      <c r="BH86">
        <v>0</v>
      </c>
      <c r="BI86">
        <v>0</v>
      </c>
      <c r="BJ86">
        <v>33.78</v>
      </c>
      <c r="BK86">
        <v>57.91</v>
      </c>
      <c r="BL86">
        <v>5.36</v>
      </c>
      <c r="BM86">
        <v>0.59</v>
      </c>
      <c r="BN86">
        <v>0</v>
      </c>
      <c r="BO86">
        <v>0</v>
      </c>
    </row>
    <row r="87" spans="7:67">
      <c r="G87" t="s">
        <v>129</v>
      </c>
      <c r="H87" s="115">
        <v>625.21</v>
      </c>
      <c r="I87" s="88">
        <v>189.17</v>
      </c>
      <c r="J87" s="88">
        <v>97.64</v>
      </c>
      <c r="K87" s="88">
        <v>4.83</v>
      </c>
      <c r="L87" s="88">
        <v>3.17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0.98</v>
      </c>
      <c r="AA87">
        <v>0.97</v>
      </c>
      <c r="AB87">
        <v>144.76</v>
      </c>
      <c r="AC87">
        <v>0</v>
      </c>
      <c r="AD87">
        <v>193.02</v>
      </c>
      <c r="AE87">
        <v>24.85</v>
      </c>
      <c r="AF87">
        <v>0</v>
      </c>
      <c r="AG87">
        <v>0</v>
      </c>
      <c r="AH87">
        <v>11.58</v>
      </c>
      <c r="AI87">
        <v>49.7</v>
      </c>
      <c r="AJ87">
        <v>25</v>
      </c>
      <c r="AK87">
        <v>0</v>
      </c>
      <c r="AL87">
        <v>76.239999999999995</v>
      </c>
      <c r="AM87">
        <v>0</v>
      </c>
      <c r="AN87">
        <v>24.85</v>
      </c>
      <c r="AO87">
        <v>40.53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14.48</v>
      </c>
      <c r="AW87">
        <v>14.48</v>
      </c>
      <c r="AX87">
        <v>14.48</v>
      </c>
      <c r="AY87">
        <v>144.76</v>
      </c>
      <c r="AZ87">
        <v>0</v>
      </c>
      <c r="BA87">
        <v>28.95</v>
      </c>
      <c r="BB87">
        <v>0.57999999999999996</v>
      </c>
      <c r="BC87">
        <v>0.97</v>
      </c>
      <c r="BD87">
        <v>0.93</v>
      </c>
      <c r="BE87">
        <v>3.17</v>
      </c>
      <c r="BF87">
        <v>0.59</v>
      </c>
      <c r="BG87">
        <v>4.83</v>
      </c>
      <c r="BH87">
        <v>0</v>
      </c>
      <c r="BI87">
        <v>0</v>
      </c>
      <c r="BJ87">
        <v>33.78</v>
      </c>
      <c r="BK87">
        <v>57.91</v>
      </c>
      <c r="BL87">
        <v>5.36</v>
      </c>
      <c r="BM87">
        <v>0.59</v>
      </c>
      <c r="BN87">
        <v>0</v>
      </c>
      <c r="BO87">
        <v>0</v>
      </c>
    </row>
    <row r="88" spans="7:67">
      <c r="G88" t="s">
        <v>130</v>
      </c>
      <c r="H88" s="115">
        <v>625.21</v>
      </c>
      <c r="I88" s="88">
        <v>189.17</v>
      </c>
      <c r="J88" s="88">
        <v>97.64</v>
      </c>
      <c r="K88" s="88">
        <v>4.83</v>
      </c>
      <c r="L88" s="88">
        <v>3.17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0.98</v>
      </c>
      <c r="AA88">
        <v>0.97</v>
      </c>
      <c r="AB88">
        <v>144.76</v>
      </c>
      <c r="AC88">
        <v>0</v>
      </c>
      <c r="AD88">
        <v>193.02</v>
      </c>
      <c r="AE88">
        <v>24.85</v>
      </c>
      <c r="AF88">
        <v>0</v>
      </c>
      <c r="AG88">
        <v>0</v>
      </c>
      <c r="AH88">
        <v>11.58</v>
      </c>
      <c r="AI88">
        <v>49.7</v>
      </c>
      <c r="AJ88">
        <v>25</v>
      </c>
      <c r="AK88">
        <v>0</v>
      </c>
      <c r="AL88">
        <v>76.239999999999995</v>
      </c>
      <c r="AM88">
        <v>0</v>
      </c>
      <c r="AN88">
        <v>24.85</v>
      </c>
      <c r="AO88">
        <v>40.53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14.48</v>
      </c>
      <c r="AW88">
        <v>14.48</v>
      </c>
      <c r="AX88">
        <v>14.48</v>
      </c>
      <c r="AY88">
        <v>144.76</v>
      </c>
      <c r="AZ88">
        <v>0</v>
      </c>
      <c r="BA88">
        <v>28.95</v>
      </c>
      <c r="BB88">
        <v>0.57999999999999996</v>
      </c>
      <c r="BC88">
        <v>0.97</v>
      </c>
      <c r="BD88">
        <v>0.93</v>
      </c>
      <c r="BE88">
        <v>3.17</v>
      </c>
      <c r="BF88">
        <v>0.59</v>
      </c>
      <c r="BG88">
        <v>4.83</v>
      </c>
      <c r="BH88">
        <v>0</v>
      </c>
      <c r="BI88">
        <v>0</v>
      </c>
      <c r="BJ88">
        <v>33.78</v>
      </c>
      <c r="BK88">
        <v>57.91</v>
      </c>
      <c r="BL88">
        <v>5.36</v>
      </c>
      <c r="BM88">
        <v>0.59</v>
      </c>
      <c r="BN88">
        <v>0</v>
      </c>
      <c r="BO88">
        <v>0</v>
      </c>
    </row>
    <row r="89" spans="7:67">
      <c r="G89" t="s">
        <v>131</v>
      </c>
      <c r="H89" s="115">
        <v>699.5200000000001</v>
      </c>
      <c r="I89" s="88">
        <v>176.63</v>
      </c>
      <c r="J89" s="88">
        <v>97.64</v>
      </c>
      <c r="K89" s="88">
        <v>4.83</v>
      </c>
      <c r="L89" s="88">
        <v>3.17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0.98</v>
      </c>
      <c r="AA89">
        <v>0.97</v>
      </c>
      <c r="AB89">
        <v>144.76</v>
      </c>
      <c r="AC89">
        <v>0</v>
      </c>
      <c r="AD89">
        <v>193.02</v>
      </c>
      <c r="AE89">
        <v>24.85</v>
      </c>
      <c r="AF89">
        <v>74.31</v>
      </c>
      <c r="AG89">
        <v>0</v>
      </c>
      <c r="AH89">
        <v>11.58</v>
      </c>
      <c r="AI89">
        <v>49.7</v>
      </c>
      <c r="AJ89">
        <v>25</v>
      </c>
      <c r="AK89">
        <v>0</v>
      </c>
      <c r="AL89">
        <v>76.239999999999995</v>
      </c>
      <c r="AM89">
        <v>0</v>
      </c>
      <c r="AN89">
        <v>24.85</v>
      </c>
      <c r="AO89">
        <v>40.53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14.48</v>
      </c>
      <c r="AW89">
        <v>14.48</v>
      </c>
      <c r="AX89">
        <v>14.48</v>
      </c>
      <c r="AY89">
        <v>132.22</v>
      </c>
      <c r="AZ89">
        <v>0</v>
      </c>
      <c r="BA89">
        <v>28.95</v>
      </c>
      <c r="BB89">
        <v>0.57999999999999996</v>
      </c>
      <c r="BC89">
        <v>0.97</v>
      </c>
      <c r="BD89">
        <v>0.93</v>
      </c>
      <c r="BE89">
        <v>3.17</v>
      </c>
      <c r="BF89">
        <v>0.59</v>
      </c>
      <c r="BG89">
        <v>4.83</v>
      </c>
      <c r="BH89">
        <v>0</v>
      </c>
      <c r="BI89">
        <v>0</v>
      </c>
      <c r="BJ89">
        <v>33.78</v>
      </c>
      <c r="BK89">
        <v>57.91</v>
      </c>
      <c r="BL89">
        <v>5.36</v>
      </c>
      <c r="BM89">
        <v>0.59</v>
      </c>
      <c r="BN89">
        <v>0</v>
      </c>
      <c r="BO89">
        <v>0</v>
      </c>
    </row>
    <row r="90" spans="7:67">
      <c r="G90" t="s">
        <v>132</v>
      </c>
      <c r="H90" s="115">
        <v>699.5200000000001</v>
      </c>
      <c r="I90" s="88">
        <v>111.97</v>
      </c>
      <c r="J90" s="88">
        <v>97.64</v>
      </c>
      <c r="K90" s="88">
        <v>4.83</v>
      </c>
      <c r="L90" s="88">
        <v>3.17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0.98</v>
      </c>
      <c r="AA90">
        <v>0.97</v>
      </c>
      <c r="AB90">
        <v>144.76</v>
      </c>
      <c r="AC90">
        <v>0</v>
      </c>
      <c r="AD90">
        <v>193.02</v>
      </c>
      <c r="AE90">
        <v>24.85</v>
      </c>
      <c r="AF90">
        <v>74.31</v>
      </c>
      <c r="AG90">
        <v>0</v>
      </c>
      <c r="AH90">
        <v>11.58</v>
      </c>
      <c r="AI90">
        <v>49.7</v>
      </c>
      <c r="AJ90">
        <v>25</v>
      </c>
      <c r="AK90">
        <v>0</v>
      </c>
      <c r="AL90">
        <v>76.239999999999995</v>
      </c>
      <c r="AM90">
        <v>0</v>
      </c>
      <c r="AN90">
        <v>24.85</v>
      </c>
      <c r="AO90">
        <v>40.53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14.48</v>
      </c>
      <c r="AW90">
        <v>14.48</v>
      </c>
      <c r="AX90">
        <v>14.48</v>
      </c>
      <c r="AY90">
        <v>67.56</v>
      </c>
      <c r="AZ90">
        <v>0</v>
      </c>
      <c r="BA90">
        <v>28.95</v>
      </c>
      <c r="BB90">
        <v>0.57999999999999996</v>
      </c>
      <c r="BC90">
        <v>0.97</v>
      </c>
      <c r="BD90">
        <v>0.93</v>
      </c>
      <c r="BE90">
        <v>3.17</v>
      </c>
      <c r="BF90">
        <v>0.59</v>
      </c>
      <c r="BG90">
        <v>4.83</v>
      </c>
      <c r="BH90">
        <v>0</v>
      </c>
      <c r="BI90">
        <v>0</v>
      </c>
      <c r="BJ90">
        <v>33.78</v>
      </c>
      <c r="BK90">
        <v>57.91</v>
      </c>
      <c r="BL90">
        <v>5.36</v>
      </c>
      <c r="BM90">
        <v>0.59</v>
      </c>
      <c r="BN90">
        <v>0</v>
      </c>
      <c r="BO90">
        <v>0</v>
      </c>
    </row>
    <row r="91" spans="7:67">
      <c r="G91" t="s">
        <v>133</v>
      </c>
      <c r="H91" s="115">
        <v>904.60000000000025</v>
      </c>
      <c r="I91" s="88">
        <v>247.56</v>
      </c>
      <c r="J91" s="88">
        <v>97.73</v>
      </c>
      <c r="K91" s="88">
        <v>4.83</v>
      </c>
      <c r="L91" s="88">
        <v>3.17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0.98</v>
      </c>
      <c r="AA91">
        <v>0.97</v>
      </c>
      <c r="AB91">
        <v>144.76</v>
      </c>
      <c r="AC91">
        <v>62.25</v>
      </c>
      <c r="AD91">
        <v>193.02</v>
      </c>
      <c r="AE91">
        <v>24.85</v>
      </c>
      <c r="AF91">
        <v>74.31</v>
      </c>
      <c r="AG91">
        <v>96.51</v>
      </c>
      <c r="AH91">
        <v>11.58</v>
      </c>
      <c r="AI91">
        <v>49.7</v>
      </c>
      <c r="AJ91">
        <v>25</v>
      </c>
      <c r="AK91">
        <v>46.32</v>
      </c>
      <c r="AL91">
        <v>76.239999999999995</v>
      </c>
      <c r="AM91">
        <v>0</v>
      </c>
      <c r="AN91">
        <v>24.85</v>
      </c>
      <c r="AO91">
        <v>40.53</v>
      </c>
      <c r="AP91">
        <v>0</v>
      </c>
      <c r="AQ91">
        <v>0</v>
      </c>
      <c r="AR91">
        <v>0</v>
      </c>
      <c r="AS91">
        <v>20.75</v>
      </c>
      <c r="AT91">
        <v>15.44</v>
      </c>
      <c r="AU91">
        <v>38.6</v>
      </c>
      <c r="AV91">
        <v>14.48</v>
      </c>
      <c r="AW91">
        <v>14.48</v>
      </c>
      <c r="AX91">
        <v>14.48</v>
      </c>
      <c r="AY91">
        <v>128.36000000000001</v>
      </c>
      <c r="AZ91">
        <v>0</v>
      </c>
      <c r="BA91">
        <v>28.95</v>
      </c>
      <c r="BB91">
        <v>0.57999999999999996</v>
      </c>
      <c r="BC91">
        <v>0.97</v>
      </c>
      <c r="BD91">
        <v>0.93</v>
      </c>
      <c r="BE91">
        <v>3.17</v>
      </c>
      <c r="BF91">
        <v>0.59</v>
      </c>
      <c r="BG91">
        <v>4.83</v>
      </c>
      <c r="BH91">
        <v>0</v>
      </c>
      <c r="BI91">
        <v>0</v>
      </c>
      <c r="BJ91">
        <v>33.78</v>
      </c>
      <c r="BK91">
        <v>57.91</v>
      </c>
      <c r="BL91">
        <v>5.45</v>
      </c>
      <c r="BM91">
        <v>0.59</v>
      </c>
      <c r="BN91">
        <v>0</v>
      </c>
      <c r="BO91">
        <v>0</v>
      </c>
    </row>
    <row r="92" spans="7:67">
      <c r="G92" t="s">
        <v>134</v>
      </c>
      <c r="H92" s="115">
        <v>904.60000000000025</v>
      </c>
      <c r="I92" s="88">
        <v>202.2</v>
      </c>
      <c r="J92" s="88">
        <v>97.73</v>
      </c>
      <c r="K92" s="88">
        <v>4.83</v>
      </c>
      <c r="L92" s="88">
        <v>3.17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0.98</v>
      </c>
      <c r="AA92">
        <v>0.97</v>
      </c>
      <c r="AB92">
        <v>144.76</v>
      </c>
      <c r="AC92">
        <v>62.25</v>
      </c>
      <c r="AD92">
        <v>193.02</v>
      </c>
      <c r="AE92">
        <v>24.85</v>
      </c>
      <c r="AF92">
        <v>74.31</v>
      </c>
      <c r="AG92">
        <v>96.51</v>
      </c>
      <c r="AH92">
        <v>11.58</v>
      </c>
      <c r="AI92">
        <v>49.7</v>
      </c>
      <c r="AJ92">
        <v>25</v>
      </c>
      <c r="AK92">
        <v>46.32</v>
      </c>
      <c r="AL92">
        <v>76.239999999999995</v>
      </c>
      <c r="AM92">
        <v>0</v>
      </c>
      <c r="AN92">
        <v>24.85</v>
      </c>
      <c r="AO92">
        <v>40.53</v>
      </c>
      <c r="AP92">
        <v>0</v>
      </c>
      <c r="AQ92">
        <v>0</v>
      </c>
      <c r="AR92">
        <v>0</v>
      </c>
      <c r="AS92">
        <v>20.75</v>
      </c>
      <c r="AT92">
        <v>15.44</v>
      </c>
      <c r="AU92">
        <v>38.6</v>
      </c>
      <c r="AV92">
        <v>14.48</v>
      </c>
      <c r="AW92">
        <v>14.48</v>
      </c>
      <c r="AX92">
        <v>14.48</v>
      </c>
      <c r="AY92">
        <v>83</v>
      </c>
      <c r="AZ92">
        <v>0</v>
      </c>
      <c r="BA92">
        <v>28.95</v>
      </c>
      <c r="BB92">
        <v>0.57999999999999996</v>
      </c>
      <c r="BC92">
        <v>0.97</v>
      </c>
      <c r="BD92">
        <v>0.93</v>
      </c>
      <c r="BE92">
        <v>3.17</v>
      </c>
      <c r="BF92">
        <v>0.59</v>
      </c>
      <c r="BG92">
        <v>4.83</v>
      </c>
      <c r="BH92">
        <v>0</v>
      </c>
      <c r="BI92">
        <v>0</v>
      </c>
      <c r="BJ92">
        <v>33.78</v>
      </c>
      <c r="BK92">
        <v>57.91</v>
      </c>
      <c r="BL92">
        <v>5.45</v>
      </c>
      <c r="BM92">
        <v>0.59</v>
      </c>
      <c r="BN92">
        <v>0</v>
      </c>
      <c r="BO92">
        <v>0</v>
      </c>
    </row>
    <row r="93" spans="7:67">
      <c r="G93" t="s">
        <v>135</v>
      </c>
      <c r="H93" s="115">
        <v>1001.1100000000002</v>
      </c>
      <c r="I93" s="88">
        <v>235.01999999999995</v>
      </c>
      <c r="J93" s="88">
        <v>97.73</v>
      </c>
      <c r="K93" s="88">
        <v>4.83</v>
      </c>
      <c r="L93" s="88">
        <v>3.17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0.98</v>
      </c>
      <c r="AA93">
        <v>0.97</v>
      </c>
      <c r="AB93">
        <v>144.76</v>
      </c>
      <c r="AC93">
        <v>62.25</v>
      </c>
      <c r="AD93">
        <v>193.02</v>
      </c>
      <c r="AE93">
        <v>24.85</v>
      </c>
      <c r="AF93">
        <v>74.31</v>
      </c>
      <c r="AG93">
        <v>193.02</v>
      </c>
      <c r="AH93">
        <v>11.58</v>
      </c>
      <c r="AI93">
        <v>49.7</v>
      </c>
      <c r="AJ93">
        <v>25</v>
      </c>
      <c r="AK93">
        <v>46.32</v>
      </c>
      <c r="AL93">
        <v>76.239999999999995</v>
      </c>
      <c r="AM93">
        <v>0</v>
      </c>
      <c r="AN93">
        <v>24.85</v>
      </c>
      <c r="AO93">
        <v>40.53</v>
      </c>
      <c r="AP93">
        <v>48.26</v>
      </c>
      <c r="AQ93">
        <v>0</v>
      </c>
      <c r="AR93">
        <v>0</v>
      </c>
      <c r="AS93">
        <v>20.75</v>
      </c>
      <c r="AT93">
        <v>15.44</v>
      </c>
      <c r="AU93">
        <v>38.6</v>
      </c>
      <c r="AV93">
        <v>14.48</v>
      </c>
      <c r="AW93">
        <v>14.48</v>
      </c>
      <c r="AX93">
        <v>14.48</v>
      </c>
      <c r="AY93">
        <v>67.56</v>
      </c>
      <c r="AZ93">
        <v>0</v>
      </c>
      <c r="BA93">
        <v>28.95</v>
      </c>
      <c r="BB93">
        <v>0.57999999999999996</v>
      </c>
      <c r="BC93">
        <v>0.97</v>
      </c>
      <c r="BD93">
        <v>0.93</v>
      </c>
      <c r="BE93">
        <v>3.17</v>
      </c>
      <c r="BF93">
        <v>0.59</v>
      </c>
      <c r="BG93">
        <v>4.83</v>
      </c>
      <c r="BH93">
        <v>0</v>
      </c>
      <c r="BI93">
        <v>0</v>
      </c>
      <c r="BJ93">
        <v>33.78</v>
      </c>
      <c r="BK93">
        <v>57.91</v>
      </c>
      <c r="BL93">
        <v>5.45</v>
      </c>
      <c r="BM93">
        <v>0.59</v>
      </c>
      <c r="BN93">
        <v>0</v>
      </c>
      <c r="BO93">
        <v>0</v>
      </c>
    </row>
    <row r="94" spans="7:67">
      <c r="G94" t="s">
        <v>136</v>
      </c>
      <c r="H94" s="115">
        <v>1001.1100000000002</v>
      </c>
      <c r="I94" s="88">
        <v>235.01999999999995</v>
      </c>
      <c r="J94" s="88">
        <v>97.73</v>
      </c>
      <c r="K94" s="88">
        <v>4.83</v>
      </c>
      <c r="L94" s="88">
        <v>3.17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0.98</v>
      </c>
      <c r="AA94">
        <v>0.97</v>
      </c>
      <c r="AB94">
        <v>144.76</v>
      </c>
      <c r="AC94">
        <v>62.25</v>
      </c>
      <c r="AD94">
        <v>193.02</v>
      </c>
      <c r="AE94">
        <v>24.85</v>
      </c>
      <c r="AF94">
        <v>74.31</v>
      </c>
      <c r="AG94">
        <v>193.02</v>
      </c>
      <c r="AH94">
        <v>11.58</v>
      </c>
      <c r="AI94">
        <v>49.7</v>
      </c>
      <c r="AJ94">
        <v>25</v>
      </c>
      <c r="AK94">
        <v>46.32</v>
      </c>
      <c r="AL94">
        <v>76.239999999999995</v>
      </c>
      <c r="AM94">
        <v>0</v>
      </c>
      <c r="AN94">
        <v>24.85</v>
      </c>
      <c r="AO94">
        <v>40.53</v>
      </c>
      <c r="AP94">
        <v>48.26</v>
      </c>
      <c r="AQ94">
        <v>0</v>
      </c>
      <c r="AR94">
        <v>0</v>
      </c>
      <c r="AS94">
        <v>20.75</v>
      </c>
      <c r="AT94">
        <v>15.44</v>
      </c>
      <c r="AU94">
        <v>38.6</v>
      </c>
      <c r="AV94">
        <v>14.48</v>
      </c>
      <c r="AW94">
        <v>14.48</v>
      </c>
      <c r="AX94">
        <v>14.48</v>
      </c>
      <c r="AY94">
        <v>67.56</v>
      </c>
      <c r="AZ94">
        <v>0</v>
      </c>
      <c r="BA94">
        <v>28.95</v>
      </c>
      <c r="BB94">
        <v>0.57999999999999996</v>
      </c>
      <c r="BC94">
        <v>0.97</v>
      </c>
      <c r="BD94">
        <v>0.93</v>
      </c>
      <c r="BE94">
        <v>3.17</v>
      </c>
      <c r="BF94">
        <v>0.59</v>
      </c>
      <c r="BG94">
        <v>4.83</v>
      </c>
      <c r="BH94">
        <v>0</v>
      </c>
      <c r="BI94">
        <v>0</v>
      </c>
      <c r="BJ94">
        <v>33.78</v>
      </c>
      <c r="BK94">
        <v>57.91</v>
      </c>
      <c r="BL94">
        <v>5.45</v>
      </c>
      <c r="BM94">
        <v>0.59</v>
      </c>
      <c r="BN94">
        <v>0</v>
      </c>
      <c r="BO94">
        <v>0</v>
      </c>
    </row>
    <row r="95" spans="7:67">
      <c r="G95" t="s">
        <v>137</v>
      </c>
      <c r="H95" s="115">
        <v>1242.3900000000001</v>
      </c>
      <c r="I95" s="88">
        <v>215.53999999999996</v>
      </c>
      <c r="J95" s="88">
        <v>97.820000000000007</v>
      </c>
      <c r="K95" s="88">
        <v>4.83</v>
      </c>
      <c r="L95" s="88">
        <v>3.17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0.98</v>
      </c>
      <c r="AA95">
        <v>0.79</v>
      </c>
      <c r="AB95">
        <v>144.76</v>
      </c>
      <c r="AC95">
        <v>62.25</v>
      </c>
      <c r="AD95">
        <v>193.02</v>
      </c>
      <c r="AE95">
        <v>24.85</v>
      </c>
      <c r="AF95">
        <v>74.31</v>
      </c>
      <c r="AG95">
        <v>434.3</v>
      </c>
      <c r="AH95">
        <v>11.58</v>
      </c>
      <c r="AI95">
        <v>49.7</v>
      </c>
      <c r="AJ95">
        <v>25</v>
      </c>
      <c r="AK95">
        <v>46.32</v>
      </c>
      <c r="AL95">
        <v>76.239999999999995</v>
      </c>
      <c r="AM95">
        <v>0</v>
      </c>
      <c r="AN95">
        <v>24.85</v>
      </c>
      <c r="AO95">
        <v>40.53</v>
      </c>
      <c r="AP95">
        <v>0</v>
      </c>
      <c r="AQ95">
        <v>48.26</v>
      </c>
      <c r="AR95">
        <v>0</v>
      </c>
      <c r="AS95">
        <v>20.75</v>
      </c>
      <c r="AT95">
        <v>15.44</v>
      </c>
      <c r="AU95">
        <v>38.6</v>
      </c>
      <c r="AV95">
        <v>14.48</v>
      </c>
      <c r="AW95">
        <v>14.48</v>
      </c>
      <c r="AX95">
        <v>14.48</v>
      </c>
      <c r="AY95">
        <v>48.26</v>
      </c>
      <c r="AZ95">
        <v>0</v>
      </c>
      <c r="BA95">
        <v>28.95</v>
      </c>
      <c r="BB95">
        <v>0.57999999999999996</v>
      </c>
      <c r="BC95">
        <v>0.97</v>
      </c>
      <c r="BD95">
        <v>0.93</v>
      </c>
      <c r="BE95">
        <v>3.17</v>
      </c>
      <c r="BF95">
        <v>0.59</v>
      </c>
      <c r="BG95">
        <v>4.83</v>
      </c>
      <c r="BH95">
        <v>0</v>
      </c>
      <c r="BI95">
        <v>0</v>
      </c>
      <c r="BJ95">
        <v>33.78</v>
      </c>
      <c r="BK95">
        <v>57.91</v>
      </c>
      <c r="BL95">
        <v>5.54</v>
      </c>
      <c r="BM95">
        <v>0.59</v>
      </c>
      <c r="BN95">
        <v>0</v>
      </c>
      <c r="BO95">
        <v>0</v>
      </c>
    </row>
    <row r="96" spans="7:67">
      <c r="G96" t="s">
        <v>138</v>
      </c>
      <c r="H96" s="115">
        <v>1242.3900000000001</v>
      </c>
      <c r="I96" s="88">
        <v>215.53999999999996</v>
      </c>
      <c r="J96" s="88">
        <v>97.820000000000007</v>
      </c>
      <c r="K96" s="88">
        <v>4.83</v>
      </c>
      <c r="L96" s="88">
        <v>3.17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0.98</v>
      </c>
      <c r="AA96">
        <v>0.79</v>
      </c>
      <c r="AB96">
        <v>144.76</v>
      </c>
      <c r="AC96">
        <v>62.25</v>
      </c>
      <c r="AD96">
        <v>193.02</v>
      </c>
      <c r="AE96">
        <v>24.85</v>
      </c>
      <c r="AF96">
        <v>74.31</v>
      </c>
      <c r="AG96">
        <v>434.3</v>
      </c>
      <c r="AH96">
        <v>11.58</v>
      </c>
      <c r="AI96">
        <v>49.7</v>
      </c>
      <c r="AJ96">
        <v>25</v>
      </c>
      <c r="AK96">
        <v>46.32</v>
      </c>
      <c r="AL96">
        <v>76.239999999999995</v>
      </c>
      <c r="AM96">
        <v>0</v>
      </c>
      <c r="AN96">
        <v>24.85</v>
      </c>
      <c r="AO96">
        <v>40.53</v>
      </c>
      <c r="AP96">
        <v>0</v>
      </c>
      <c r="AQ96">
        <v>48.26</v>
      </c>
      <c r="AR96">
        <v>0</v>
      </c>
      <c r="AS96">
        <v>20.75</v>
      </c>
      <c r="AT96">
        <v>15.44</v>
      </c>
      <c r="AU96">
        <v>38.6</v>
      </c>
      <c r="AV96">
        <v>14.48</v>
      </c>
      <c r="AW96">
        <v>14.48</v>
      </c>
      <c r="AX96">
        <v>14.48</v>
      </c>
      <c r="AY96">
        <v>48.26</v>
      </c>
      <c r="AZ96">
        <v>0</v>
      </c>
      <c r="BA96">
        <v>28.95</v>
      </c>
      <c r="BB96">
        <v>0.57999999999999996</v>
      </c>
      <c r="BC96">
        <v>0.97</v>
      </c>
      <c r="BD96">
        <v>0.93</v>
      </c>
      <c r="BE96">
        <v>3.17</v>
      </c>
      <c r="BF96">
        <v>0.59</v>
      </c>
      <c r="BG96">
        <v>4.83</v>
      </c>
      <c r="BH96">
        <v>0</v>
      </c>
      <c r="BI96">
        <v>0</v>
      </c>
      <c r="BJ96">
        <v>33.78</v>
      </c>
      <c r="BK96">
        <v>57.91</v>
      </c>
      <c r="BL96">
        <v>5.54</v>
      </c>
      <c r="BM96">
        <v>0.59</v>
      </c>
      <c r="BN96">
        <v>0</v>
      </c>
      <c r="BO96">
        <v>0</v>
      </c>
    </row>
    <row r="97" spans="1:133">
      <c r="G97" t="s">
        <v>139</v>
      </c>
      <c r="H97" s="115">
        <v>1242.3900000000001</v>
      </c>
      <c r="I97" s="88">
        <v>215.53999999999996</v>
      </c>
      <c r="J97" s="88">
        <v>97.820000000000007</v>
      </c>
      <c r="K97" s="88">
        <v>4.83</v>
      </c>
      <c r="L97" s="88">
        <v>3.17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0.98</v>
      </c>
      <c r="AA97">
        <v>0.79</v>
      </c>
      <c r="AB97">
        <v>144.76</v>
      </c>
      <c r="AC97">
        <v>62.25</v>
      </c>
      <c r="AD97">
        <v>193.02</v>
      </c>
      <c r="AE97">
        <v>24.85</v>
      </c>
      <c r="AF97">
        <v>74.31</v>
      </c>
      <c r="AG97">
        <v>434.3</v>
      </c>
      <c r="AH97">
        <v>11.58</v>
      </c>
      <c r="AI97">
        <v>49.7</v>
      </c>
      <c r="AJ97">
        <v>25</v>
      </c>
      <c r="AK97">
        <v>46.32</v>
      </c>
      <c r="AL97">
        <v>76.239999999999995</v>
      </c>
      <c r="AM97">
        <v>0</v>
      </c>
      <c r="AN97">
        <v>24.85</v>
      </c>
      <c r="AO97">
        <v>40.53</v>
      </c>
      <c r="AP97">
        <v>0</v>
      </c>
      <c r="AQ97">
        <v>48.26</v>
      </c>
      <c r="AR97">
        <v>0</v>
      </c>
      <c r="AS97">
        <v>20.75</v>
      </c>
      <c r="AT97">
        <v>15.44</v>
      </c>
      <c r="AU97">
        <v>38.6</v>
      </c>
      <c r="AV97">
        <v>14.48</v>
      </c>
      <c r="AW97">
        <v>14.48</v>
      </c>
      <c r="AX97">
        <v>14.48</v>
      </c>
      <c r="AY97">
        <v>48.26</v>
      </c>
      <c r="AZ97">
        <v>0</v>
      </c>
      <c r="BA97">
        <v>28.95</v>
      </c>
      <c r="BB97">
        <v>0.57999999999999996</v>
      </c>
      <c r="BC97">
        <v>0.97</v>
      </c>
      <c r="BD97">
        <v>0.93</v>
      </c>
      <c r="BE97">
        <v>3.17</v>
      </c>
      <c r="BF97">
        <v>0.59</v>
      </c>
      <c r="BG97">
        <v>4.83</v>
      </c>
      <c r="BH97">
        <v>0</v>
      </c>
      <c r="BI97">
        <v>0</v>
      </c>
      <c r="BJ97">
        <v>33.78</v>
      </c>
      <c r="BK97">
        <v>57.91</v>
      </c>
      <c r="BL97">
        <v>5.54</v>
      </c>
      <c r="BM97">
        <v>0.59</v>
      </c>
      <c r="BN97">
        <v>0</v>
      </c>
      <c r="BO97">
        <v>0</v>
      </c>
    </row>
    <row r="98" spans="1:133">
      <c r="G98" t="s">
        <v>140</v>
      </c>
      <c r="H98" s="115">
        <v>1242.3900000000001</v>
      </c>
      <c r="I98" s="88">
        <v>215.53999999999996</v>
      </c>
      <c r="J98" s="88">
        <v>97.820000000000007</v>
      </c>
      <c r="K98" s="88">
        <v>4.83</v>
      </c>
      <c r="L98" s="88">
        <v>3.17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0.98</v>
      </c>
      <c r="AA98">
        <v>0.79</v>
      </c>
      <c r="AB98">
        <v>144.76</v>
      </c>
      <c r="AC98">
        <v>62.25</v>
      </c>
      <c r="AD98">
        <v>193.02</v>
      </c>
      <c r="AE98">
        <v>24.85</v>
      </c>
      <c r="AF98">
        <v>74.31</v>
      </c>
      <c r="AG98">
        <v>434.3</v>
      </c>
      <c r="AH98">
        <v>11.58</v>
      </c>
      <c r="AI98">
        <v>49.7</v>
      </c>
      <c r="AJ98">
        <v>25</v>
      </c>
      <c r="AK98">
        <v>46.32</v>
      </c>
      <c r="AL98">
        <v>76.239999999999995</v>
      </c>
      <c r="AM98">
        <v>0</v>
      </c>
      <c r="AN98">
        <v>24.85</v>
      </c>
      <c r="AO98">
        <v>40.53</v>
      </c>
      <c r="AP98">
        <v>0</v>
      </c>
      <c r="AQ98">
        <v>48.26</v>
      </c>
      <c r="AR98">
        <v>0</v>
      </c>
      <c r="AS98">
        <v>20.75</v>
      </c>
      <c r="AT98">
        <v>15.44</v>
      </c>
      <c r="AU98">
        <v>38.6</v>
      </c>
      <c r="AV98">
        <v>14.48</v>
      </c>
      <c r="AW98">
        <v>14.48</v>
      </c>
      <c r="AX98">
        <v>14.48</v>
      </c>
      <c r="AY98">
        <v>48.26</v>
      </c>
      <c r="AZ98">
        <v>0</v>
      </c>
      <c r="BA98">
        <v>28.95</v>
      </c>
      <c r="BB98">
        <v>0.57999999999999996</v>
      </c>
      <c r="BC98">
        <v>0.97</v>
      </c>
      <c r="BD98">
        <v>0.93</v>
      </c>
      <c r="BE98">
        <v>3.17</v>
      </c>
      <c r="BF98">
        <v>0.59</v>
      </c>
      <c r="BG98">
        <v>4.83</v>
      </c>
      <c r="BH98">
        <v>0</v>
      </c>
      <c r="BI98">
        <v>0</v>
      </c>
      <c r="BJ98">
        <v>33.78</v>
      </c>
      <c r="BK98">
        <v>57.91</v>
      </c>
      <c r="BL98">
        <v>5.54</v>
      </c>
      <c r="BM98">
        <v>0.59</v>
      </c>
      <c r="BN98">
        <v>0</v>
      </c>
      <c r="B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13.554704999999997</v>
      </c>
      <c r="I99" s="111">
        <f t="shared" ref="I99:BU99" si="1">SUM(I3:I98)/4000</f>
        <v>2.2485600000000003</v>
      </c>
      <c r="J99" s="111">
        <f t="shared" si="1"/>
        <v>2.3413399999999989</v>
      </c>
      <c r="K99" s="111">
        <f t="shared" si="1"/>
        <v>0.34751999999999983</v>
      </c>
      <c r="L99" s="111">
        <f t="shared" si="1"/>
        <v>7.6079999999999953E-2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1.8679999999999988E-2</v>
      </c>
      <c r="X99">
        <f t="shared" si="1"/>
        <v>9.5999999999999818E-3</v>
      </c>
      <c r="Y99">
        <f t="shared" si="1"/>
        <v>1.2239999999999996E-2</v>
      </c>
      <c r="Z99">
        <f t="shared" si="1"/>
        <v>2.3520000000000006E-2</v>
      </c>
      <c r="AA99">
        <f t="shared" si="1"/>
        <v>2.1839999999999984E-2</v>
      </c>
      <c r="AB99">
        <f t="shared" si="1"/>
        <v>0.57904</v>
      </c>
      <c r="AC99">
        <f t="shared" si="1"/>
        <v>0.498</v>
      </c>
      <c r="AD99">
        <f t="shared" si="1"/>
        <v>4.6324800000000081</v>
      </c>
      <c r="AE99">
        <f t="shared" si="1"/>
        <v>0.22365000000000013</v>
      </c>
      <c r="AF99">
        <f t="shared" si="1"/>
        <v>0.33439499999999989</v>
      </c>
      <c r="AG99">
        <f t="shared" si="1"/>
        <v>1.1243450000000001</v>
      </c>
      <c r="AH99">
        <f t="shared" si="1"/>
        <v>0.72959999999999914</v>
      </c>
      <c r="AI99">
        <f t="shared" si="1"/>
        <v>1.1927999999999979</v>
      </c>
      <c r="AJ99">
        <f t="shared" si="1"/>
        <v>0.22500000000000001</v>
      </c>
      <c r="AK99">
        <f t="shared" si="1"/>
        <v>0.37056</v>
      </c>
      <c r="AL99">
        <f t="shared" si="1"/>
        <v>1.3780799999999973</v>
      </c>
      <c r="AM99">
        <f t="shared" si="1"/>
        <v>7.4609999999999996E-2</v>
      </c>
      <c r="AN99">
        <f t="shared" si="1"/>
        <v>0.14910000000000004</v>
      </c>
      <c r="AO99">
        <f t="shared" si="1"/>
        <v>0.97272000000000192</v>
      </c>
      <c r="AP99">
        <f t="shared" si="1"/>
        <v>2.4129999999999999E-2</v>
      </c>
      <c r="AQ99">
        <f t="shared" si="1"/>
        <v>0.14477999999999999</v>
      </c>
      <c r="AR99">
        <f t="shared" si="1"/>
        <v>9.6519999999999995E-2</v>
      </c>
      <c r="AS99">
        <f t="shared" si="1"/>
        <v>0.16600000000000001</v>
      </c>
      <c r="AT99">
        <f t="shared" si="1"/>
        <v>0.12351999999999999</v>
      </c>
      <c r="AU99">
        <f t="shared" si="1"/>
        <v>0.37155999999999983</v>
      </c>
      <c r="AV99">
        <f t="shared" si="1"/>
        <v>0.34752000000000033</v>
      </c>
      <c r="AW99">
        <f t="shared" si="1"/>
        <v>0.13032000000000005</v>
      </c>
      <c r="AX99">
        <f t="shared" si="1"/>
        <v>0.34752000000000033</v>
      </c>
      <c r="AY99">
        <f t="shared" si="1"/>
        <v>0.36336499999999999</v>
      </c>
      <c r="AZ99">
        <f t="shared" si="1"/>
        <v>0</v>
      </c>
      <c r="BA99">
        <f t="shared" si="1"/>
        <v>0.67356999999999911</v>
      </c>
      <c r="BB99">
        <f t="shared" si="1"/>
        <v>1.3469999999999973E-2</v>
      </c>
      <c r="BC99">
        <f t="shared" si="1"/>
        <v>2.3279999999999981E-2</v>
      </c>
      <c r="BD99">
        <f t="shared" si="1"/>
        <v>2.2800000000000015E-2</v>
      </c>
      <c r="BE99">
        <f t="shared" si="1"/>
        <v>7.6079999999999953E-2</v>
      </c>
      <c r="BF99">
        <f t="shared" si="1"/>
        <v>1.4160000000000034E-2</v>
      </c>
      <c r="BG99">
        <f t="shared" si="1"/>
        <v>0.10816000000000003</v>
      </c>
      <c r="BH99">
        <f t="shared" si="1"/>
        <v>0.23159999999999981</v>
      </c>
      <c r="BI99">
        <f t="shared" si="1"/>
        <v>7.7599999999999961E-3</v>
      </c>
      <c r="BJ99">
        <f t="shared" si="1"/>
        <v>0.81072000000000144</v>
      </c>
      <c r="BK99">
        <f t="shared" si="1"/>
        <v>1.3898399999999982</v>
      </c>
      <c r="BL99">
        <f t="shared" si="1"/>
        <v>0.12662000000000004</v>
      </c>
      <c r="BM99">
        <f t="shared" si="1"/>
        <v>1.302000000000003E-2</v>
      </c>
      <c r="BN99">
        <f t="shared" si="1"/>
        <v>0.26014500000000002</v>
      </c>
      <c r="BO99">
        <f t="shared" si="1"/>
        <v>0.11148500000000003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2022-06-02T09:45:05Z</dcterms:modified>
</cp:coreProperties>
</file>